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3\Проект 2023 Шиверский\Решение №  11-44 от  22.11.2021 Проект решения о бюджете 2022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расходов'!$7:$9</definedName>
    <definedName name="_xlnm.Print_Titles" localSheetId="0">'Роспись расходов'!$7:$9</definedName>
    <definedName name="_xlnm.Print_Area" localSheetId="0">'Роспись расходов'!$A$1:$G$172</definedName>
  </definedNames>
  <calcPr calcId="152511"/>
</workbook>
</file>

<file path=xl/calcChain.xml><?xml version="1.0" encoding="utf-8"?>
<calcChain xmlns="http://schemas.openxmlformats.org/spreadsheetml/2006/main">
  <c r="G15" i="12" l="1"/>
  <c r="G168" i="12"/>
  <c r="G167" i="12" s="1"/>
  <c r="G161" i="12"/>
  <c r="G160" i="12" s="1"/>
  <c r="G159" i="12" s="1"/>
  <c r="G158" i="12" s="1"/>
  <c r="G157" i="12" s="1"/>
  <c r="G156" i="12" s="1"/>
  <c r="G154" i="12"/>
  <c r="G153" i="12" s="1"/>
  <c r="G152" i="12" s="1"/>
  <c r="G151" i="12" s="1"/>
  <c r="G150" i="12" s="1"/>
  <c r="G149" i="12" s="1"/>
  <c r="G67" i="12"/>
  <c r="G66" i="12" s="1"/>
  <c r="G59" i="12"/>
  <c r="G58" i="12" s="1"/>
  <c r="G104" i="12" l="1"/>
  <c r="G103" i="12" s="1"/>
  <c r="G102" i="12" s="1"/>
  <c r="G101" i="12" s="1"/>
  <c r="G100" i="12" s="1"/>
  <c r="G99" i="12" s="1"/>
  <c r="G141" i="12"/>
  <c r="G140" i="12" s="1"/>
  <c r="G136" i="12"/>
  <c r="G171" i="12"/>
  <c r="G170" i="12" s="1"/>
  <c r="G166" i="12" s="1"/>
  <c r="G165" i="12" s="1"/>
  <c r="G164" i="12" s="1"/>
  <c r="G163" i="12" s="1"/>
  <c r="G147" i="12"/>
  <c r="G146" i="12" s="1"/>
  <c r="G144" i="12"/>
  <c r="G143" i="12" s="1"/>
  <c r="G138" i="12"/>
  <c r="G133" i="12"/>
  <c r="G132" i="12" s="1"/>
  <c r="G121" i="12"/>
  <c r="G120" i="12" s="1"/>
  <c r="G119" i="12" s="1"/>
  <c r="G118" i="12" s="1"/>
  <c r="G117" i="12" s="1"/>
  <c r="G114" i="12"/>
  <c r="G113" i="12" s="1"/>
  <c r="G111" i="12"/>
  <c r="G110" i="12" s="1"/>
  <c r="G109" i="12" s="1"/>
  <c r="G108" i="12" s="1"/>
  <c r="G107" i="12" s="1"/>
  <c r="G106" i="12" s="1"/>
  <c r="G97" i="12"/>
  <c r="G96" i="12" s="1"/>
  <c r="G95" i="12" s="1"/>
  <c r="G93" i="12"/>
  <c r="G92" i="12" s="1"/>
  <c r="G91" i="12" s="1"/>
  <c r="G84" i="12"/>
  <c r="G86" i="12"/>
  <c r="G64" i="12"/>
  <c r="G63" i="12" s="1"/>
  <c r="G62" i="12" s="1"/>
  <c r="G61" i="12" s="1"/>
  <c r="G53" i="12"/>
  <c r="G52" i="12" s="1"/>
  <c r="G50" i="12"/>
  <c r="G49" i="12" s="1"/>
  <c r="G47" i="12"/>
  <c r="G46" i="12" s="1"/>
  <c r="G44" i="12"/>
  <c r="G43" i="12" s="1"/>
  <c r="G41" i="12"/>
  <c r="G40" i="12" s="1"/>
  <c r="G38" i="12"/>
  <c r="G36" i="12"/>
  <c r="G34" i="12"/>
  <c r="G17" i="12"/>
  <c r="G16" i="12" s="1"/>
  <c r="G14" i="12" s="1"/>
  <c r="G13" i="12" s="1"/>
  <c r="G135" i="12" l="1"/>
  <c r="G131" i="12"/>
  <c r="G130" i="12" s="1"/>
  <c r="G129" i="12" s="1"/>
  <c r="G116" i="12" s="1"/>
  <c r="G33" i="12"/>
  <c r="G32" i="12" s="1"/>
  <c r="G31" i="12" s="1"/>
  <c r="G25" i="12" s="1"/>
  <c r="G83" i="12"/>
  <c r="G82" i="12" s="1"/>
  <c r="G81" i="12" s="1"/>
  <c r="G75" i="12" s="1"/>
  <c r="G90" i="12"/>
  <c r="G89" i="12" s="1"/>
  <c r="G88" i="12" s="1"/>
  <c r="G12" i="12" l="1"/>
  <c r="G11" i="12" s="1"/>
  <c r="G10" i="12" s="1"/>
</calcChain>
</file>

<file path=xl/sharedStrings.xml><?xml version="1.0" encoding="utf-8"?>
<sst xmlns="http://schemas.openxmlformats.org/spreadsheetml/2006/main" count="879" uniqueCount="331">
  <si>
    <t>2</t>
  </si>
  <si>
    <t>3</t>
  </si>
  <si>
    <t>4</t>
  </si>
  <si>
    <t>6</t>
  </si>
  <si>
    <t>7</t>
  </si>
  <si>
    <t>10</t>
  </si>
  <si>
    <t>11</t>
  </si>
  <si>
    <t>13</t>
  </si>
  <si>
    <t>5</t>
  </si>
  <si>
    <t>КБК</t>
  </si>
  <si>
    <t>1</t>
  </si>
  <si>
    <t>КВСР</t>
  </si>
  <si>
    <t>КВР</t>
  </si>
  <si>
    <t>КЦСР</t>
  </si>
  <si>
    <t>Наименование показателя</t>
  </si>
  <si>
    <t>918</t>
  </si>
  <si>
    <t>Администрация Шиверского сельсовета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</si>
  <si>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</si>
  <si>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</si>
  <si>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</si>
  <si>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</si>
  <si>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</si>
  <si>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</si>
  <si>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</si>
  <si>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</si>
  <si>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</si>
  <si>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</si>
  <si>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</si>
  <si>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</si>
  <si>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Резервные фонды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</si>
  <si>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</si>
  <si>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</si>
  <si>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</si>
  <si>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</si>
  <si>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</si>
  <si>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</si>
  <si>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</si>
  <si>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</si>
  <si>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</si>
  <si>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НАЦИОНАЛЬНАЯ ЭКОНОМИКА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</si>
  <si>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</si>
  <si>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</si>
  <si>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ЖИЛИЩНО-КОММУНАЛЬНОЕ ХОЗЯЙСТВО</t>
  </si>
  <si>
    <t>Жилищное хозяйство</t>
  </si>
  <si>
    <t>Благоустройство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</si>
  <si>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</si>
  <si>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</si>
  <si>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111</t>
  </si>
  <si>
    <t>ФИЗИЧЕСКАЯ КУЛЬТУРА И СПОРТ</t>
  </si>
  <si>
    <t>Физическая культура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</si>
  <si>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</si>
  <si>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ВСЕГО:</t>
  </si>
  <si>
    <t>540</t>
  </si>
  <si>
    <t>Иные межбюджетные трансферты</t>
  </si>
  <si>
    <t>Коммунальное хозяйство</t>
  </si>
  <si>
    <t>№ п/п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</si>
  <si>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</si>
  <si>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</si>
  <si>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</si>
  <si>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</si>
  <si>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</si>
  <si>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</si>
  <si>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</si>
  <si>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</si>
  <si>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</si>
  <si>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</si>
  <si>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</si>
  <si>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</si>
  <si>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22</t>
  </si>
  <si>
    <t>23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</si>
  <si>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</si>
  <si>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24</t>
  </si>
  <si>
    <t>25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</si>
  <si>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</si>
  <si>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</si>
  <si>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</si>
  <si>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</si>
  <si>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</si>
  <si>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</si>
  <si>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</si>
  <si>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</si>
  <si>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</si>
  <si>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</si>
  <si>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</si>
  <si>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</si>
  <si>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</si>
  <si>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</si>
  <si>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</si>
  <si>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</si>
  <si>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</si>
  <si>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41</t>
  </si>
  <si>
    <t>42</t>
  </si>
  <si>
    <t>43</t>
  </si>
  <si>
    <t>44</t>
  </si>
  <si>
    <t>45</t>
  </si>
  <si>
    <t>46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</si>
  <si>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</si>
  <si>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</si>
  <si>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</si>
  <si>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</si>
  <si>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</si>
  <si>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</si>
  <si>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</si>
  <si>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</si>
  <si>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</si>
  <si>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</si>
  <si>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</si>
  <si>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</si>
  <si>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</si>
  <si>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</si>
  <si>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</si>
  <si>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</si>
  <si>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</si>
  <si>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</si>
  <si>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</si>
  <si>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</si>
  <si>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</si>
  <si>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</si>
  <si>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</si>
  <si>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</si>
  <si>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</si>
  <si>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</si>
  <si>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</si>
  <si>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</si>
  <si>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</si>
  <si>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</si>
  <si>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</si>
  <si>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</si>
  <si>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</si>
  <si>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</si>
  <si>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</si>
  <si>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</si>
  <si>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</si>
  <si>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</si>
  <si>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</si>
  <si>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</si>
  <si>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</si>
  <si>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</si>
  <si>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</si>
  <si>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</si>
  <si>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</si>
  <si>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</si>
  <si>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</si>
  <si>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</si>
  <si>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</si>
  <si>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112</t>
  </si>
  <si>
    <t>94</t>
  </si>
  <si>
    <t>Раздел-подраздел</t>
  </si>
  <si>
    <t>0100</t>
  </si>
  <si>
    <t>0102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</si>
  <si>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</si>
  <si>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</si>
  <si>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</si>
  <si>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</si>
  <si>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</si>
  <si>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0103</t>
  </si>
  <si>
    <t>0104</t>
  </si>
  <si>
    <t>Муниципальная программа "Шиверская слобода"</t>
  </si>
  <si>
    <t>Отдельные мероприятия в рамках муниципальной программы "Шиверская слобода"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</si>
  <si>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</si>
  <si>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</si>
  <si>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</si>
  <si>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Иные бюджетные ассигнования</t>
  </si>
  <si>
    <t>800</t>
  </si>
  <si>
    <t>Уплата налогов, сборов и иных платежей</t>
  </si>
  <si>
    <t>850</t>
  </si>
  <si>
    <t>Другие непрограммные расходы органов местного самоуправления</t>
  </si>
  <si>
    <t>Отдельные мероприятия в рамках непрограммных расходов органов местного самоуправления</t>
  </si>
  <si>
    <t>Межбюджетные трансферты</t>
  </si>
  <si>
    <t>500</t>
  </si>
  <si>
    <t>0111</t>
  </si>
  <si>
    <t>0113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</si>
  <si>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</si>
  <si>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</si>
  <si>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0200</t>
  </si>
  <si>
    <t>0203</t>
  </si>
  <si>
    <t>0300</t>
  </si>
  <si>
    <t>0310</t>
  </si>
  <si>
    <t>0400</t>
  </si>
  <si>
    <t>0409</t>
  </si>
  <si>
    <t>Подпрограмма "Благоустройство территории Шиверского сельсовета"</t>
  </si>
  <si>
    <t>0500</t>
  </si>
  <si>
    <t>0501</t>
  </si>
  <si>
    <t>Подпрограмма "Жилищно-коммунальное хозяйство на территории Шиверского сельсовета"</t>
  </si>
  <si>
    <t>0502</t>
  </si>
  <si>
    <t>0503</t>
  </si>
  <si>
    <t>Расходы на выплаты персоналу казенных учреждений</t>
  </si>
  <si>
    <t>110</t>
  </si>
  <si>
    <t>1100</t>
  </si>
  <si>
    <t>1101</t>
  </si>
  <si>
    <t>Подпрограмма "Развитие физической культуры и спорта на территории Шиверского сельсовета"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</si>
  <si>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</si>
  <si>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</si>
  <si>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</si>
  <si>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</si>
  <si>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</si>
  <si>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</si>
  <si>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</si>
  <si>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</si>
  <si>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</si>
  <si>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</si>
  <si>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</si>
  <si>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</si>
  <si>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</si>
  <si>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</si>
  <si>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</si>
  <si>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</si>
  <si>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</si>
  <si>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</si>
  <si>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</si>
  <si>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</si>
  <si>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</si>
  <si>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</si>
  <si>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</si>
  <si>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</si>
  <si>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</si>
  <si>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</si>
  <si>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</si>
  <si>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</si>
  <si>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</si>
  <si>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</si>
  <si>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</si>
  <si>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</si>
  <si>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</si>
  <si>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</si>
  <si>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</si>
  <si>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</si>
  <si>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</si>
  <si>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</si>
  <si>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</si>
  <si>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</si>
  <si>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</si>
  <si>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</si>
  <si>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</si>
  <si>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</si>
  <si>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</si>
  <si>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</si>
  <si>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</si>
  <si>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</si>
  <si>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</si>
  <si>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</si>
  <si>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</si>
  <si>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</si>
  <si>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</si>
  <si>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</si>
  <si>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</si>
  <si>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</si>
  <si>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</si>
  <si>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</si>
  <si>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</si>
  <si>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</si>
  <si>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</si>
  <si>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к решению Шиверского сельского</t>
  </si>
  <si>
    <t>8010060000</t>
  </si>
  <si>
    <t>8000000000</t>
  </si>
  <si>
    <t>8010000000</t>
  </si>
  <si>
    <t>8030000000</t>
  </si>
  <si>
    <t>8030060000</t>
  </si>
  <si>
    <t>4600000000</t>
  </si>
  <si>
    <t>4690000000</t>
  </si>
  <si>
    <t>4690080010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</si>
  <si>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</si>
  <si>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</si>
  <si>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8020000000</t>
  </si>
  <si>
    <t>8020060000</t>
  </si>
  <si>
    <t>8020061000</t>
  </si>
  <si>
    <t>8020067000</t>
  </si>
  <si>
    <t>802006Б000</t>
  </si>
  <si>
    <t>802006Г000</t>
  </si>
  <si>
    <t>Оплата за электроэнергию в рамках непрограммных расходов органов местного самоуправления</t>
  </si>
  <si>
    <t>802006Э000</t>
  </si>
  <si>
    <t>9000000000</t>
  </si>
  <si>
    <t>9090000000</t>
  </si>
  <si>
    <t>90900Ч0010</t>
  </si>
  <si>
    <t>9010000000</t>
  </si>
  <si>
    <t>9010080000</t>
  </si>
  <si>
    <t>4620000000</t>
  </si>
  <si>
    <t>4620080020</t>
  </si>
  <si>
    <t>8020075140</t>
  </si>
  <si>
    <t>8020051180</t>
  </si>
  <si>
    <t>8060000000</t>
  </si>
  <si>
    <t>8060051180</t>
  </si>
  <si>
    <t>4620080010</t>
  </si>
  <si>
    <t>4610000000</t>
  </si>
  <si>
    <t>4610080010</t>
  </si>
  <si>
    <t>4630000000</t>
  </si>
  <si>
    <t>90900Ш0000</t>
  </si>
  <si>
    <t>4610080020</t>
  </si>
  <si>
    <t>4610080030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</si>
  <si>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</si>
  <si>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</si>
  <si>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4640000000</t>
  </si>
  <si>
    <t>4640080000</t>
  </si>
  <si>
    <t>4640081000</t>
  </si>
  <si>
    <t>ОБРАЗОВАНИЕ</t>
  </si>
  <si>
    <t>0700</t>
  </si>
  <si>
    <t>0707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</si>
  <si>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</si>
  <si>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</si>
  <si>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СОЦИАЛЬНАЯ ПОЛИТИКА</t>
  </si>
  <si>
    <t>1000</t>
  </si>
  <si>
    <t>Пенсионное обеспечение</t>
  </si>
  <si>
    <t>1001</t>
  </si>
  <si>
    <t>9090080000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</si>
  <si>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</si>
  <si>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</si>
  <si>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</si>
  <si>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</si>
  <si>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</si>
  <si>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802006М000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</si>
  <si>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</si>
  <si>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90900Ч0070</t>
  </si>
  <si>
    <t>Расходы на содержание автомобильных дорог общего пользования местного значения в рамках подпрограммы "Благоустройство территории Шиверского сельсовета" муниципальной программы "Шиверская слобода"</t>
  </si>
  <si>
    <t>Приложение № 4</t>
  </si>
  <si>
    <t>Расходы на приобретение основных средств в рамках непрограммных расходов органов местного самоуправления</t>
  </si>
  <si>
    <t>802006Ф000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</si>
  <si>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</si>
  <si>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</si>
  <si>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</si>
  <si>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</si>
  <si>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</si>
  <si>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>Прочие мероприятия по благоустройству (приобретение основных средств) в рамках подпрограммы "Благоустройство территории Шиверского сельсовета" муниципальной программы "Шиверская слобода"</t>
  </si>
  <si>
    <t>461008Ф030</t>
  </si>
  <si>
    <t>Молодежная политика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</si>
  <si>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</t>
  </si>
  <si>
    <t>4610081030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</si>
  <si>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"Благоустройство территории Шиверского сельсовета" муниципальной программы "Шиверская слобода"</t>
  </si>
  <si>
    <t>46100Ч0030</t>
  </si>
  <si>
    <t>Совета депутатов №    от    .  .2022</t>
  </si>
  <si>
    <t>Ведомственная структура расходов бюджета Шиверского сельсовета на 2023год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</si>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</sst>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" fontId="5" fillId="0" borderId="1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2"/>
  <sheetViews>
    <sheetView tabSelected="1" topLeftCell="A136" zoomScaleNormal="100" workbookViewId="0">
      <selection activeCell="A10" sqref="A10:A172"/>
    </sheetView>
  </sheetViews>
  <sheetFormatPr defaultColWidth="8.85546875" defaultRowHeight="12.75" x14ac:dyDescent="0.2"/>
  <cols>
    <col min="1" max="1" width="4.42578125" customWidth="1"/>
    <col min="2" max="2" width="63.5703125" customWidth="1"/>
    <col min="3" max="3" width="6.42578125" customWidth="1"/>
    <col min="4" max="4" width="7.85546875" customWidth="1"/>
    <col min="5" max="5" width="10.7109375" customWidth="1"/>
    <col min="6" max="6" width="5.140625" customWidth="1"/>
    <col min="7" max="7" width="14.5703125" customWidth="1"/>
    <col min="8" max="33" width="15.7109375" customWidth="1"/>
  </cols>
  <sheetData>
    <row r="1" spans="1:7" x14ac:dyDescent="0.2">
      <c r="B1" s="1"/>
      <c r="C1" s="1"/>
      <c r="D1" s="1" t="s">
        <v>313</v>
      </c>
      <c r="E1" s="1"/>
      <c r="F1" s="1"/>
      <c r="G1" s="1"/>
    </row>
    <row r="2" spans="1:7" x14ac:dyDescent="0.2">
      <c r="B2" s="1"/>
      <c r="C2" s="1"/>
      <c r="D2" s="1" t="s">
        <v>252</v>
      </c>
      <c r="E2" s="1"/>
      <c r="F2" s="1"/>
      <c r="G2" s="1"/>
    </row>
    <row r="3" spans="1:7" x14ac:dyDescent="0.2">
      <c r="B3" s="1"/>
      <c r="C3" s="1"/>
      <c r="D3" s="1" t="s">
        <v>328</v>
      </c>
      <c r="E3" s="1"/>
      <c r="F3" s="1"/>
      <c r="G3" s="1"/>
    </row>
    <row r="4" spans="1:7" x14ac:dyDescent="0.2">
      <c r="A4" s="2"/>
      <c r="B4" s="17" t="s">
        <v>329</v>
      </c>
      <c r="C4" s="17"/>
      <c r="D4" s="17"/>
      <c r="E4" s="17"/>
      <c r="F4" s="17"/>
      <c r="G4" s="17"/>
    </row>
    <row r="5" spans="1:7" ht="18.75" customHeight="1" x14ac:dyDescent="0.2">
      <c r="A5" s="2"/>
      <c r="B5" s="18"/>
      <c r="C5" s="18"/>
      <c r="D5" s="18"/>
      <c r="E5" s="18"/>
      <c r="F5" s="18"/>
      <c r="G5" s="18"/>
    </row>
    <row r="6" spans="1:7" ht="3.75" customHeight="1" x14ac:dyDescent="0.2">
      <c r="A6" s="2"/>
      <c r="B6" s="18"/>
      <c r="C6" s="18"/>
      <c r="D6" s="18"/>
      <c r="E6" s="18"/>
      <c r="F6" s="18"/>
      <c r="G6" s="18"/>
    </row>
    <row r="7" spans="1:7" x14ac:dyDescent="0.2">
      <c r="A7" s="15" t="s">
        <v>55</v>
      </c>
      <c r="B7" s="15" t="s">
        <v>14</v>
      </c>
      <c r="C7" s="19" t="s">
        <v>9</v>
      </c>
      <c r="D7" s="20"/>
      <c r="E7" s="20"/>
      <c r="F7" s="20"/>
      <c r="G7" s="15" t="s">
        <v>330</v>
      </c>
    </row>
    <row r="8" spans="1:7" ht="24.75" customHeight="1" x14ac:dyDescent="0.2">
      <c r="A8" s="16"/>
      <c r="B8" s="16"/>
      <c r="C8" s="3" t="s">
        <v>11</v>
      </c>
      <c r="D8" s="4" t="s">
        <v>147</v>
      </c>
      <c r="E8" s="3" t="s">
        <v>13</v>
      </c>
      <c r="F8" s="3" t="s">
        <v>12</v>
      </c>
      <c r="G8" s="16"/>
    </row>
    <row r="9" spans="1:7" x14ac:dyDescent="0.2">
      <c r="A9" s="5" t="s">
        <v>10</v>
      </c>
      <c r="B9" s="5" t="s">
        <v>0</v>
      </c>
      <c r="C9" s="5" t="s">
        <v>1</v>
      </c>
      <c r="D9" s="6" t="s">
        <v>2</v>
      </c>
      <c r="E9" s="5" t="s">
        <v>8</v>
      </c>
      <c r="F9" s="5" t="s">
        <v>3</v>
      </c>
      <c r="G9" s="5" t="s">
        <v>4</v>
      </c>
    </row>
    <row r="10" spans="1:7" x14ac:dyDescent="0.2">
      <c r="A10" s="11" t="s">
        <v>10</v>
      </c>
      <c r="B10" s="12" t="s">
        <v>51</v>
      </c>
      <c r="C10" s="11"/>
      <c r="D10" s="11"/>
      <c r="E10" s="11"/>
      <c r="F10" s="13"/>
      <c r="G10" s="14">
        <f>G11</f>
        <v>9861584</v>
      </c>
    </row>
    <row r="11" spans="1:7" x14ac:dyDescent="0.2">
      <c r="A11" s="11" t="s">
        <v>0</v>
      </c>
      <c r="B11" s="10" t="s">
        <v>16</v>
      </c>
      <c r="C11" s="8" t="s">
        <v>15</v>
      </c>
      <c r="D11" s="8"/>
      <c r="E11" s="8"/>
      <c r="F11" s="8"/>
      <c r="G11" s="9">
        <f>G12+G88+G99+G106+G116+G149+G156+G163</f>
        <v>9861584</v>
      </c>
    </row>
    <row r="12" spans="1:7" x14ac:dyDescent="0.2">
      <c r="A12" s="11" t="s">
        <v>1</v>
      </c>
      <c r="B12" s="10" t="s">
        <v>17</v>
      </c>
      <c r="C12" s="8" t="s">
        <v>15</v>
      </c>
      <c r="D12" s="8" t="s">
        <v>148</v>
      </c>
      <c r="E12" s="8"/>
      <c r="F12" s="8"/>
      <c r="G12" s="9">
        <f>G13+G25+G19+G69+G75</f>
        <v>6642899.9000000004</v>
      </c>
    </row>
    <row r="13" spans="1:7" ht="22.5" x14ac:dyDescent="0.2">
      <c r="A13" s="11" t="s">
        <v>2</v>
      </c>
      <c r="B13" s="10" t="s">
        <v>18</v>
      </c>
      <c r="C13" s="8" t="s">
        <v>15</v>
      </c>
      <c r="D13" s="8" t="s">
        <v>149</v>
      </c>
      <c r="E13" s="8"/>
      <c r="F13" s="8"/>
      <c r="G13" s="9">
        <f t="shared" ref="G13:G14" si="0">G14</f>
        <v>1162441.48</v>
      </c>
    </row>
    <row r="14" spans="1:7" ht="22.5" x14ac:dyDescent="0.2">
      <c r="A14" s="11" t="s">
        <v>8</v>
      </c>
      <c r="B14" s="10" t="s">
        <v>150</v>
      </c>
      <c r="C14" s="8" t="s">
        <v>15</v>
      </c>
      <c r="D14" s="8" t="s">
        <v>149</v>
      </c>
      <c r="E14" s="8" t="s">
        <v>254</v>
      </c>
      <c r="F14" s="8"/>
      <c r="G14" s="9">
        <f t="shared" si="0"/>
        <v>1162441.48</v>
      </c>
    </row>
    <row r="15" spans="1:7" ht="22.5" x14ac:dyDescent="0.2">
      <c r="A15" s="11" t="s">
        <v>3</v>
      </c>
      <c r="B15" s="10" t="s">
        <v>19</v>
      </c>
      <c r="C15" s="8" t="s">
        <v>15</v>
      </c>
      <c r="D15" s="8" t="s">
        <v>149</v>
      </c>
      <c r="E15" s="8" t="s">
        <v>255</v>
      </c>
      <c r="F15" s="8"/>
      <c r="G15" s="9">
        <f>G16</f>
        <v>1162441.48</v>
      </c>
    </row>
    <row r="16" spans="1:7" ht="22.5" x14ac:dyDescent="0.2">
      <c r="A16" s="11" t="s">
        <v>4</v>
      </c>
      <c r="B16" s="10" t="s">
        <v>19</v>
      </c>
      <c r="C16" s="8" t="s">
        <v>15</v>
      </c>
      <c r="D16" s="8" t="s">
        <v>149</v>
      </c>
      <c r="E16" s="8" t="s">
        <v>253</v>
      </c>
      <c r="F16" s="8"/>
      <c r="G16" s="9">
        <f>G17</f>
        <v>1162441.48</v>
      </c>
    </row>
    <row r="17" spans="1:7" ht="33.75" x14ac:dyDescent="0.2">
      <c r="A17" s="11" t="s">
        <v>56</v>
      </c>
      <c r="B17" s="10" t="s">
        <v>151</v>
      </c>
      <c r="C17" s="8" t="s">
        <v>15</v>
      </c>
      <c r="D17" s="8" t="s">
        <v>149</v>
      </c>
      <c r="E17" s="8" t="s">
        <v>253</v>
      </c>
      <c r="F17" s="8" t="s">
        <v>152</v>
      </c>
      <c r="G17" s="9">
        <f>G18</f>
        <v>1162441.48</v>
      </c>
    </row>
    <row r="18" spans="1:7" x14ac:dyDescent="0.2">
      <c r="A18" s="11" t="s">
        <v>57</v>
      </c>
      <c r="B18" s="10" t="s">
        <v>153</v>
      </c>
      <c r="C18" s="8" t="s">
        <v>15</v>
      </c>
      <c r="D18" s="8" t="s">
        <v>149</v>
      </c>
      <c r="E18" s="8" t="s">
        <v>253</v>
      </c>
      <c r="F18" s="8" t="s">
        <v>154</v>
      </c>
      <c r="G18" s="9">
        <v>1162441.48</v>
      </c>
    </row>
    <row r="19" spans="1:7" ht="33.75" x14ac:dyDescent="0.2">
      <c r="A19" s="11" t="s">
        <v>5</v>
      </c>
      <c r="B19" s="10" t="s">
        <v>22</v>
      </c>
      <c r="C19" s="8" t="s">
        <v>15</v>
      </c>
      <c r="D19" s="8" t="s">
        <v>155</v>
      </c>
      <c r="E19" s="8"/>
      <c r="F19" s="8"/>
      <c r="G19" s="9">
        <v>24000</v>
      </c>
    </row>
    <row r="20" spans="1:7" ht="22.5" x14ac:dyDescent="0.2">
      <c r="A20" s="11" t="s">
        <v>6</v>
      </c>
      <c r="B20" s="10" t="s">
        <v>150</v>
      </c>
      <c r="C20" s="8" t="s">
        <v>15</v>
      </c>
      <c r="D20" s="8" t="s">
        <v>155</v>
      </c>
      <c r="E20" s="8" t="s">
        <v>254</v>
      </c>
      <c r="F20" s="8"/>
      <c r="G20" s="9">
        <v>24000</v>
      </c>
    </row>
    <row r="21" spans="1:7" ht="33.75" x14ac:dyDescent="0.2">
      <c r="A21" s="11" t="s">
        <v>58</v>
      </c>
      <c r="B21" s="10" t="s">
        <v>23</v>
      </c>
      <c r="C21" s="8" t="s">
        <v>15</v>
      </c>
      <c r="D21" s="8" t="s">
        <v>155</v>
      </c>
      <c r="E21" s="8" t="s">
        <v>256</v>
      </c>
      <c r="F21" s="8"/>
      <c r="G21" s="9">
        <v>24000</v>
      </c>
    </row>
    <row r="22" spans="1:7" ht="33.75" x14ac:dyDescent="0.2">
      <c r="A22" s="11" t="s">
        <v>7</v>
      </c>
      <c r="B22" s="10" t="s">
        <v>23</v>
      </c>
      <c r="C22" s="8" t="s">
        <v>15</v>
      </c>
      <c r="D22" s="8" t="s">
        <v>155</v>
      </c>
      <c r="E22" s="8" t="s">
        <v>257</v>
      </c>
      <c r="F22" s="8"/>
      <c r="G22" s="9">
        <v>24000</v>
      </c>
    </row>
    <row r="23" spans="1:7" ht="33.75" x14ac:dyDescent="0.2">
      <c r="A23" s="11" t="s">
        <v>59</v>
      </c>
      <c r="B23" s="10" t="s">
        <v>151</v>
      </c>
      <c r="C23" s="8" t="s">
        <v>15</v>
      </c>
      <c r="D23" s="8" t="s">
        <v>155</v>
      </c>
      <c r="E23" s="8" t="s">
        <v>257</v>
      </c>
      <c r="F23" s="8" t="s">
        <v>152</v>
      </c>
      <c r="G23" s="9">
        <v>24000</v>
      </c>
    </row>
    <row r="24" spans="1:7" x14ac:dyDescent="0.2">
      <c r="A24" s="11" t="s">
        <v>60</v>
      </c>
      <c r="B24" s="10" t="s">
        <v>153</v>
      </c>
      <c r="C24" s="8" t="s">
        <v>15</v>
      </c>
      <c r="D24" s="8" t="s">
        <v>155</v>
      </c>
      <c r="E24" s="8" t="s">
        <v>257</v>
      </c>
      <c r="F24" s="8" t="s">
        <v>154</v>
      </c>
      <c r="G24" s="9">
        <v>24000</v>
      </c>
    </row>
    <row r="25" spans="1:7" ht="33.75" x14ac:dyDescent="0.2">
      <c r="A25" s="11" t="s">
        <v>61</v>
      </c>
      <c r="B25" s="10" t="s">
        <v>25</v>
      </c>
      <c r="C25" s="8" t="s">
        <v>15</v>
      </c>
      <c r="D25" s="8" t="s">
        <v>156</v>
      </c>
      <c r="E25" s="8"/>
      <c r="F25" s="8"/>
      <c r="G25" s="9">
        <f>G26+G31+G61</f>
        <v>5438758.4200000009</v>
      </c>
    </row>
    <row r="26" spans="1:7" x14ac:dyDescent="0.2">
      <c r="A26" s="11" t="s">
        <v>62</v>
      </c>
      <c r="B26" s="10" t="s">
        <v>157</v>
      </c>
      <c r="C26" s="8" t="s">
        <v>15</v>
      </c>
      <c r="D26" s="8" t="s">
        <v>156</v>
      </c>
      <c r="E26" s="8" t="s">
        <v>258</v>
      </c>
      <c r="F26" s="8"/>
      <c r="G26" s="9">
        <v>2000</v>
      </c>
    </row>
    <row r="27" spans="1:7" ht="22.5" x14ac:dyDescent="0.2">
      <c r="A27" s="11" t="s">
        <v>63</v>
      </c>
      <c r="B27" s="10" t="s">
        <v>158</v>
      </c>
      <c r="C27" s="8" t="s">
        <v>15</v>
      </c>
      <c r="D27" s="8" t="s">
        <v>156</v>
      </c>
      <c r="E27" s="8" t="s">
        <v>259</v>
      </c>
      <c r="F27" s="8"/>
      <c r="G27" s="9">
        <v>2000</v>
      </c>
    </row>
    <row r="28" spans="1:7" ht="33.75" x14ac:dyDescent="0.2">
      <c r="A28" s="11" t="s">
        <v>64</v>
      </c>
      <c r="B28" s="10" t="s">
        <v>26</v>
      </c>
      <c r="C28" s="8" t="s">
        <v>15</v>
      </c>
      <c r="D28" s="8" t="s">
        <v>156</v>
      </c>
      <c r="E28" s="8" t="s">
        <v>260</v>
      </c>
      <c r="F28" s="8"/>
      <c r="G28" s="9">
        <v>2000</v>
      </c>
    </row>
    <row r="29" spans="1:7" ht="22.5" x14ac:dyDescent="0.2">
      <c r="A29" s="11" t="s">
        <v>65</v>
      </c>
      <c r="B29" s="10" t="s">
        <v>261</v>
      </c>
      <c r="C29" s="8" t="s">
        <v>15</v>
      </c>
      <c r="D29" s="8" t="s">
        <v>156</v>
      </c>
      <c r="E29" s="8" t="s">
        <v>260</v>
      </c>
      <c r="F29" s="8" t="s">
        <v>159</v>
      </c>
      <c r="G29" s="9">
        <v>2000</v>
      </c>
    </row>
    <row r="30" spans="1:7" ht="22.5" x14ac:dyDescent="0.2">
      <c r="A30" s="11" t="s">
        <v>66</v>
      </c>
      <c r="B30" s="10" t="s">
        <v>262</v>
      </c>
      <c r="C30" s="8" t="s">
        <v>15</v>
      </c>
      <c r="D30" s="8" t="s">
        <v>156</v>
      </c>
      <c r="E30" s="8" t="s">
        <v>260</v>
      </c>
      <c r="F30" s="8" t="s">
        <v>160</v>
      </c>
      <c r="G30" s="9">
        <v>2000</v>
      </c>
    </row>
    <row r="31" spans="1:7" ht="22.5" x14ac:dyDescent="0.2">
      <c r="A31" s="11" t="s">
        <v>68</v>
      </c>
      <c r="B31" s="10" t="s">
        <v>150</v>
      </c>
      <c r="C31" s="8" t="s">
        <v>15</v>
      </c>
      <c r="D31" s="8" t="s">
        <v>156</v>
      </c>
      <c r="E31" s="8" t="s">
        <v>254</v>
      </c>
      <c r="F31" s="8"/>
      <c r="G31" s="9">
        <f>G32</f>
        <v>5407098.4200000009</v>
      </c>
    </row>
    <row r="32" spans="1:7" ht="22.5" x14ac:dyDescent="0.2">
      <c r="A32" s="11" t="s">
        <v>69</v>
      </c>
      <c r="B32" s="10" t="s">
        <v>161</v>
      </c>
      <c r="C32" s="8" t="s">
        <v>15</v>
      </c>
      <c r="D32" s="8" t="s">
        <v>156</v>
      </c>
      <c r="E32" s="8" t="s">
        <v>263</v>
      </c>
      <c r="F32" s="8"/>
      <c r="G32" s="9">
        <f>G33+G40+G43+G46+G49+G52+G55+G58</f>
        <v>5407098.4200000009</v>
      </c>
    </row>
    <row r="33" spans="1:7" ht="22.5" x14ac:dyDescent="0.2">
      <c r="A33" s="11" t="s">
        <v>71</v>
      </c>
      <c r="B33" s="10" t="s">
        <v>27</v>
      </c>
      <c r="C33" s="8" t="s">
        <v>15</v>
      </c>
      <c r="D33" s="8" t="s">
        <v>156</v>
      </c>
      <c r="E33" s="8" t="s">
        <v>264</v>
      </c>
      <c r="F33" s="8"/>
      <c r="G33" s="9">
        <f>G34+G36+G38</f>
        <v>3522352.34</v>
      </c>
    </row>
    <row r="34" spans="1:7" ht="33.75" x14ac:dyDescent="0.2">
      <c r="A34" s="11" t="s">
        <v>72</v>
      </c>
      <c r="B34" s="10" t="s">
        <v>151</v>
      </c>
      <c r="C34" s="8" t="s">
        <v>15</v>
      </c>
      <c r="D34" s="8" t="s">
        <v>156</v>
      </c>
      <c r="E34" s="8" t="s">
        <v>264</v>
      </c>
      <c r="F34" s="8" t="s">
        <v>152</v>
      </c>
      <c r="G34" s="9">
        <f>G35</f>
        <v>2979157.04</v>
      </c>
    </row>
    <row r="35" spans="1:7" x14ac:dyDescent="0.2">
      <c r="A35" s="11" t="s">
        <v>74</v>
      </c>
      <c r="B35" s="10" t="s">
        <v>153</v>
      </c>
      <c r="C35" s="8" t="s">
        <v>15</v>
      </c>
      <c r="D35" s="8" t="s">
        <v>156</v>
      </c>
      <c r="E35" s="8" t="s">
        <v>264</v>
      </c>
      <c r="F35" s="8" t="s">
        <v>154</v>
      </c>
      <c r="G35" s="9">
        <v>2979157.04</v>
      </c>
    </row>
    <row r="36" spans="1:7" ht="22.5" x14ac:dyDescent="0.2">
      <c r="A36" s="11" t="s">
        <v>75</v>
      </c>
      <c r="B36" s="10" t="s">
        <v>261</v>
      </c>
      <c r="C36" s="8" t="s">
        <v>15</v>
      </c>
      <c r="D36" s="8" t="s">
        <v>156</v>
      </c>
      <c r="E36" s="8" t="s">
        <v>264</v>
      </c>
      <c r="F36" s="8" t="s">
        <v>159</v>
      </c>
      <c r="G36" s="9">
        <f>G37</f>
        <v>542245.30000000005</v>
      </c>
    </row>
    <row r="37" spans="1:7" ht="22.5" x14ac:dyDescent="0.2">
      <c r="A37" s="11" t="s">
        <v>76</v>
      </c>
      <c r="B37" s="10" t="s">
        <v>262</v>
      </c>
      <c r="C37" s="8" t="s">
        <v>15</v>
      </c>
      <c r="D37" s="8" t="s">
        <v>156</v>
      </c>
      <c r="E37" s="8" t="s">
        <v>264</v>
      </c>
      <c r="F37" s="8" t="s">
        <v>160</v>
      </c>
      <c r="G37" s="9">
        <v>542245.30000000005</v>
      </c>
    </row>
    <row r="38" spans="1:7" x14ac:dyDescent="0.2">
      <c r="A38" s="11" t="s">
        <v>77</v>
      </c>
      <c r="B38" s="10" t="s">
        <v>162</v>
      </c>
      <c r="C38" s="8" t="s">
        <v>15</v>
      </c>
      <c r="D38" s="8" t="s">
        <v>156</v>
      </c>
      <c r="E38" s="8" t="s">
        <v>264</v>
      </c>
      <c r="F38" s="8" t="s">
        <v>163</v>
      </c>
      <c r="G38" s="9">
        <f>G39</f>
        <v>950</v>
      </c>
    </row>
    <row r="39" spans="1:7" x14ac:dyDescent="0.2">
      <c r="A39" s="11" t="s">
        <v>78</v>
      </c>
      <c r="B39" s="10" t="s">
        <v>164</v>
      </c>
      <c r="C39" s="8" t="s">
        <v>15</v>
      </c>
      <c r="D39" s="8" t="s">
        <v>156</v>
      </c>
      <c r="E39" s="8" t="s">
        <v>264</v>
      </c>
      <c r="F39" s="8" t="s">
        <v>165</v>
      </c>
      <c r="G39" s="9">
        <v>950</v>
      </c>
    </row>
    <row r="40" spans="1:7" ht="45" x14ac:dyDescent="0.2">
      <c r="A40" s="11" t="s">
        <v>79</v>
      </c>
      <c r="B40" s="10" t="s">
        <v>28</v>
      </c>
      <c r="C40" s="8" t="s">
        <v>15</v>
      </c>
      <c r="D40" s="8" t="s">
        <v>156</v>
      </c>
      <c r="E40" s="8" t="s">
        <v>265</v>
      </c>
      <c r="F40" s="8"/>
      <c r="G40" s="9">
        <f>G41</f>
        <v>453224.49</v>
      </c>
    </row>
    <row r="41" spans="1:7" ht="33.75" x14ac:dyDescent="0.2">
      <c r="A41" s="11" t="s">
        <v>80</v>
      </c>
      <c r="B41" s="10" t="s">
        <v>151</v>
      </c>
      <c r="C41" s="8" t="s">
        <v>15</v>
      </c>
      <c r="D41" s="8" t="s">
        <v>156</v>
      </c>
      <c r="E41" s="8" t="s">
        <v>265</v>
      </c>
      <c r="F41" s="8" t="s">
        <v>152</v>
      </c>
      <c r="G41" s="9">
        <f>G42</f>
        <v>453224.49</v>
      </c>
    </row>
    <row r="42" spans="1:7" x14ac:dyDescent="0.2">
      <c r="A42" s="11" t="s">
        <v>81</v>
      </c>
      <c r="B42" s="10" t="s">
        <v>153</v>
      </c>
      <c r="C42" s="8" t="s">
        <v>15</v>
      </c>
      <c r="D42" s="8" t="s">
        <v>156</v>
      </c>
      <c r="E42" s="8" t="s">
        <v>265</v>
      </c>
      <c r="F42" s="8" t="s">
        <v>154</v>
      </c>
      <c r="G42" s="9">
        <v>453224.49</v>
      </c>
    </row>
    <row r="43" spans="1:7" ht="45" x14ac:dyDescent="0.2">
      <c r="A43" s="11" t="s">
        <v>82</v>
      </c>
      <c r="B43" s="10" t="s">
        <v>67</v>
      </c>
      <c r="C43" s="8" t="s">
        <v>15</v>
      </c>
      <c r="D43" s="8" t="s">
        <v>156</v>
      </c>
      <c r="E43" s="8" t="s">
        <v>266</v>
      </c>
      <c r="F43" s="8"/>
      <c r="G43" s="9">
        <f>G44</f>
        <v>80000</v>
      </c>
    </row>
    <row r="44" spans="1:7" ht="33.75" x14ac:dyDescent="0.2">
      <c r="A44" s="11" t="s">
        <v>83</v>
      </c>
      <c r="B44" s="10" t="s">
        <v>151</v>
      </c>
      <c r="C44" s="8" t="s">
        <v>15</v>
      </c>
      <c r="D44" s="8" t="s">
        <v>156</v>
      </c>
      <c r="E44" s="8" t="s">
        <v>266</v>
      </c>
      <c r="F44" s="8" t="s">
        <v>152</v>
      </c>
      <c r="G44" s="9">
        <f>G45</f>
        <v>80000</v>
      </c>
    </row>
    <row r="45" spans="1:7" x14ac:dyDescent="0.2">
      <c r="A45" s="11" t="s">
        <v>84</v>
      </c>
      <c r="B45" s="10" t="s">
        <v>153</v>
      </c>
      <c r="C45" s="8" t="s">
        <v>15</v>
      </c>
      <c r="D45" s="8" t="s">
        <v>156</v>
      </c>
      <c r="E45" s="8" t="s">
        <v>266</v>
      </c>
      <c r="F45" s="8" t="s">
        <v>154</v>
      </c>
      <c r="G45" s="9">
        <v>80000</v>
      </c>
    </row>
    <row r="46" spans="1:7" ht="33.75" x14ac:dyDescent="0.2">
      <c r="A46" s="11" t="s">
        <v>85</v>
      </c>
      <c r="B46" s="10" t="s">
        <v>70</v>
      </c>
      <c r="C46" s="8" t="s">
        <v>15</v>
      </c>
      <c r="D46" s="8" t="s">
        <v>156</v>
      </c>
      <c r="E46" s="8" t="s">
        <v>267</v>
      </c>
      <c r="F46" s="8"/>
      <c r="G46" s="9">
        <f>G47</f>
        <v>924552.56</v>
      </c>
    </row>
    <row r="47" spans="1:7" ht="33.75" x14ac:dyDescent="0.2">
      <c r="A47" s="11" t="s">
        <v>86</v>
      </c>
      <c r="B47" s="10" t="s">
        <v>151</v>
      </c>
      <c r="C47" s="8" t="s">
        <v>15</v>
      </c>
      <c r="D47" s="8" t="s">
        <v>156</v>
      </c>
      <c r="E47" s="8" t="s">
        <v>267</v>
      </c>
      <c r="F47" s="8" t="s">
        <v>152</v>
      </c>
      <c r="G47" s="9">
        <f>G48</f>
        <v>924552.56</v>
      </c>
    </row>
    <row r="48" spans="1:7" x14ac:dyDescent="0.2">
      <c r="A48" s="11" t="s">
        <v>87</v>
      </c>
      <c r="B48" s="10" t="s">
        <v>153</v>
      </c>
      <c r="C48" s="8" t="s">
        <v>15</v>
      </c>
      <c r="D48" s="8" t="s">
        <v>156</v>
      </c>
      <c r="E48" s="8" t="s">
        <v>267</v>
      </c>
      <c r="F48" s="8" t="s">
        <v>154</v>
      </c>
      <c r="G48" s="9">
        <v>924552.56</v>
      </c>
    </row>
    <row r="49" spans="1:7" ht="22.5" x14ac:dyDescent="0.2">
      <c r="A49" s="11" t="s">
        <v>88</v>
      </c>
      <c r="B49" s="10" t="s">
        <v>73</v>
      </c>
      <c r="C49" s="8" t="s">
        <v>15</v>
      </c>
      <c r="D49" s="8" t="s">
        <v>156</v>
      </c>
      <c r="E49" s="8" t="s">
        <v>268</v>
      </c>
      <c r="F49" s="8"/>
      <c r="G49" s="9">
        <f>G50</f>
        <v>333741.92</v>
      </c>
    </row>
    <row r="50" spans="1:7" ht="22.5" x14ac:dyDescent="0.2">
      <c r="A50" s="11" t="s">
        <v>90</v>
      </c>
      <c r="B50" s="10" t="s">
        <v>261</v>
      </c>
      <c r="C50" s="8" t="s">
        <v>15</v>
      </c>
      <c r="D50" s="8" t="s">
        <v>156</v>
      </c>
      <c r="E50" s="8" t="s">
        <v>268</v>
      </c>
      <c r="F50" s="8" t="s">
        <v>159</v>
      </c>
      <c r="G50" s="9">
        <f>G51</f>
        <v>333741.92</v>
      </c>
    </row>
    <row r="51" spans="1:7" ht="22.5" x14ac:dyDescent="0.2">
      <c r="A51" s="11" t="s">
        <v>91</v>
      </c>
      <c r="B51" s="10" t="s">
        <v>262</v>
      </c>
      <c r="C51" s="8" t="s">
        <v>15</v>
      </c>
      <c r="D51" s="8" t="s">
        <v>156</v>
      </c>
      <c r="E51" s="8" t="s">
        <v>268</v>
      </c>
      <c r="F51" s="8" t="s">
        <v>160</v>
      </c>
      <c r="G51" s="9">
        <v>333741.92</v>
      </c>
    </row>
    <row r="52" spans="1:7" ht="33.75" x14ac:dyDescent="0.2">
      <c r="A52" s="11" t="s">
        <v>92</v>
      </c>
      <c r="B52" s="10" t="s">
        <v>308</v>
      </c>
      <c r="C52" s="8" t="s">
        <v>15</v>
      </c>
      <c r="D52" s="8" t="s">
        <v>156</v>
      </c>
      <c r="E52" s="8" t="s">
        <v>309</v>
      </c>
      <c r="F52" s="8"/>
      <c r="G52" s="9">
        <f>G53</f>
        <v>21184.11</v>
      </c>
    </row>
    <row r="53" spans="1:7" ht="22.5" x14ac:dyDescent="0.2">
      <c r="A53" s="11" t="s">
        <v>93</v>
      </c>
      <c r="B53" s="10" t="s">
        <v>261</v>
      </c>
      <c r="C53" s="8" t="s">
        <v>15</v>
      </c>
      <c r="D53" s="8" t="s">
        <v>156</v>
      </c>
      <c r="E53" s="8" t="s">
        <v>309</v>
      </c>
      <c r="F53" s="8" t="s">
        <v>159</v>
      </c>
      <c r="G53" s="9">
        <f>G54</f>
        <v>21184.11</v>
      </c>
    </row>
    <row r="54" spans="1:7" ht="22.5" x14ac:dyDescent="0.2">
      <c r="A54" s="11" t="s">
        <v>94</v>
      </c>
      <c r="B54" s="10" t="s">
        <v>262</v>
      </c>
      <c r="C54" s="8" t="s">
        <v>15</v>
      </c>
      <c r="D54" s="8" t="s">
        <v>156</v>
      </c>
      <c r="E54" s="8" t="s">
        <v>309</v>
      </c>
      <c r="F54" s="8" t="s">
        <v>160</v>
      </c>
      <c r="G54" s="9">
        <v>21184.11</v>
      </c>
    </row>
    <row r="55" spans="1:7" ht="22.5" x14ac:dyDescent="0.2">
      <c r="A55" s="11" t="s">
        <v>95</v>
      </c>
      <c r="B55" s="10" t="s">
        <v>314</v>
      </c>
      <c r="C55" s="8" t="s">
        <v>15</v>
      </c>
      <c r="D55" s="8" t="s">
        <v>156</v>
      </c>
      <c r="E55" s="8" t="s">
        <v>315</v>
      </c>
      <c r="F55" s="8"/>
      <c r="G55" s="9">
        <v>27000</v>
      </c>
    </row>
    <row r="56" spans="1:7" ht="22.5" x14ac:dyDescent="0.2">
      <c r="A56" s="11" t="s">
        <v>97</v>
      </c>
      <c r="B56" s="10" t="s">
        <v>261</v>
      </c>
      <c r="C56" s="8" t="s">
        <v>15</v>
      </c>
      <c r="D56" s="8" t="s">
        <v>156</v>
      </c>
      <c r="E56" s="8" t="s">
        <v>315</v>
      </c>
      <c r="F56" s="8" t="s">
        <v>159</v>
      </c>
      <c r="G56" s="9">
        <v>27000</v>
      </c>
    </row>
    <row r="57" spans="1:7" ht="22.5" x14ac:dyDescent="0.2">
      <c r="A57" s="11" t="s">
        <v>98</v>
      </c>
      <c r="B57" s="10" t="s">
        <v>262</v>
      </c>
      <c r="C57" s="8" t="s">
        <v>15</v>
      </c>
      <c r="D57" s="8" t="s">
        <v>156</v>
      </c>
      <c r="E57" s="8" t="s">
        <v>315</v>
      </c>
      <c r="F57" s="8" t="s">
        <v>160</v>
      </c>
      <c r="G57" s="9">
        <v>27000</v>
      </c>
    </row>
    <row r="58" spans="1:7" ht="22.5" x14ac:dyDescent="0.2">
      <c r="A58" s="11" t="s">
        <v>99</v>
      </c>
      <c r="B58" s="10" t="s">
        <v>269</v>
      </c>
      <c r="C58" s="8" t="s">
        <v>15</v>
      </c>
      <c r="D58" s="8" t="s">
        <v>156</v>
      </c>
      <c r="E58" s="8" t="s">
        <v>270</v>
      </c>
      <c r="F58" s="8"/>
      <c r="G58" s="9">
        <f>G59</f>
        <v>45043</v>
      </c>
    </row>
    <row r="59" spans="1:7" ht="22.5" x14ac:dyDescent="0.2">
      <c r="A59" s="11" t="s">
        <v>100</v>
      </c>
      <c r="B59" s="10" t="s">
        <v>261</v>
      </c>
      <c r="C59" s="8" t="s">
        <v>15</v>
      </c>
      <c r="D59" s="8" t="s">
        <v>156</v>
      </c>
      <c r="E59" s="8" t="s">
        <v>270</v>
      </c>
      <c r="F59" s="8" t="s">
        <v>159</v>
      </c>
      <c r="G59" s="9">
        <f>G60</f>
        <v>45043</v>
      </c>
    </row>
    <row r="60" spans="1:7" ht="22.5" x14ac:dyDescent="0.2">
      <c r="A60" s="11" t="s">
        <v>101</v>
      </c>
      <c r="B60" s="10" t="s">
        <v>262</v>
      </c>
      <c r="C60" s="8" t="s">
        <v>15</v>
      </c>
      <c r="D60" s="8" t="s">
        <v>156</v>
      </c>
      <c r="E60" s="8" t="s">
        <v>270</v>
      </c>
      <c r="F60" s="8" t="s">
        <v>160</v>
      </c>
      <c r="G60" s="9">
        <v>45043</v>
      </c>
    </row>
    <row r="61" spans="1:7" x14ac:dyDescent="0.2">
      <c r="A61" s="11" t="s">
        <v>102</v>
      </c>
      <c r="B61" s="10" t="s">
        <v>166</v>
      </c>
      <c r="C61" s="8" t="s">
        <v>15</v>
      </c>
      <c r="D61" s="8" t="s">
        <v>156</v>
      </c>
      <c r="E61" s="8" t="s">
        <v>271</v>
      </c>
      <c r="F61" s="8"/>
      <c r="G61" s="9">
        <f>G62</f>
        <v>29660</v>
      </c>
    </row>
    <row r="62" spans="1:7" ht="22.5" x14ac:dyDescent="0.2">
      <c r="A62" s="11" t="s">
        <v>103</v>
      </c>
      <c r="B62" s="10" t="s">
        <v>167</v>
      </c>
      <c r="C62" s="8" t="s">
        <v>15</v>
      </c>
      <c r="D62" s="8" t="s">
        <v>156</v>
      </c>
      <c r="E62" s="8" t="s">
        <v>272</v>
      </c>
      <c r="F62" s="8"/>
      <c r="G62" s="9">
        <f>G63+G66</f>
        <v>29660</v>
      </c>
    </row>
    <row r="63" spans="1:7" ht="45" x14ac:dyDescent="0.2">
      <c r="A63" s="11" t="s">
        <v>104</v>
      </c>
      <c r="B63" s="7" t="s">
        <v>316</v>
      </c>
      <c r="C63" s="8" t="s">
        <v>15</v>
      </c>
      <c r="D63" s="8" t="s">
        <v>156</v>
      </c>
      <c r="E63" s="8" t="s">
        <v>273</v>
      </c>
      <c r="F63" s="8"/>
      <c r="G63" s="9">
        <f>G64</f>
        <v>28642</v>
      </c>
    </row>
    <row r="64" spans="1:7" x14ac:dyDescent="0.2">
      <c r="A64" s="11" t="s">
        <v>105</v>
      </c>
      <c r="B64" s="10" t="s">
        <v>168</v>
      </c>
      <c r="C64" s="8" t="s">
        <v>15</v>
      </c>
      <c r="D64" s="8" t="s">
        <v>156</v>
      </c>
      <c r="E64" s="8" t="s">
        <v>273</v>
      </c>
      <c r="F64" s="8" t="s">
        <v>169</v>
      </c>
      <c r="G64" s="9">
        <f>G65</f>
        <v>28642</v>
      </c>
    </row>
    <row r="65" spans="1:7" x14ac:dyDescent="0.2">
      <c r="A65" s="11" t="s">
        <v>106</v>
      </c>
      <c r="B65" s="10" t="s">
        <v>53</v>
      </c>
      <c r="C65" s="8" t="s">
        <v>15</v>
      </c>
      <c r="D65" s="8" t="s">
        <v>156</v>
      </c>
      <c r="E65" s="8" t="s">
        <v>273</v>
      </c>
      <c r="F65" s="8" t="s">
        <v>52</v>
      </c>
      <c r="G65" s="9">
        <v>28642</v>
      </c>
    </row>
    <row r="66" spans="1:7" ht="45" x14ac:dyDescent="0.2">
      <c r="A66" s="11" t="s">
        <v>107</v>
      </c>
      <c r="B66" s="10" t="s">
        <v>310</v>
      </c>
      <c r="C66" s="8" t="s">
        <v>15</v>
      </c>
      <c r="D66" s="8" t="s">
        <v>156</v>
      </c>
      <c r="E66" s="8" t="s">
        <v>311</v>
      </c>
      <c r="F66" s="8"/>
      <c r="G66" s="9">
        <f>G67</f>
        <v>1018</v>
      </c>
    </row>
    <row r="67" spans="1:7" x14ac:dyDescent="0.2">
      <c r="A67" s="11" t="s">
        <v>108</v>
      </c>
      <c r="B67" s="10" t="s">
        <v>168</v>
      </c>
      <c r="C67" s="8" t="s">
        <v>15</v>
      </c>
      <c r="D67" s="8" t="s">
        <v>156</v>
      </c>
      <c r="E67" s="8" t="s">
        <v>311</v>
      </c>
      <c r="F67" s="8" t="s">
        <v>169</v>
      </c>
      <c r="G67" s="9">
        <f>G68</f>
        <v>1018</v>
      </c>
    </row>
    <row r="68" spans="1:7" x14ac:dyDescent="0.2">
      <c r="A68" s="11" t="s">
        <v>109</v>
      </c>
      <c r="B68" s="10" t="s">
        <v>53</v>
      </c>
      <c r="C68" s="8" t="s">
        <v>15</v>
      </c>
      <c r="D68" s="8" t="s">
        <v>156</v>
      </c>
      <c r="E68" s="8" t="s">
        <v>311</v>
      </c>
      <c r="F68" s="8" t="s">
        <v>52</v>
      </c>
      <c r="G68" s="9">
        <v>1018</v>
      </c>
    </row>
    <row r="69" spans="1:7" x14ac:dyDescent="0.2">
      <c r="A69" s="11" t="s">
        <v>110</v>
      </c>
      <c r="B69" s="10" t="s">
        <v>29</v>
      </c>
      <c r="C69" s="8" t="s">
        <v>15</v>
      </c>
      <c r="D69" s="8" t="s">
        <v>170</v>
      </c>
      <c r="E69" s="8"/>
      <c r="F69" s="8"/>
      <c r="G69" s="9">
        <v>10000</v>
      </c>
    </row>
    <row r="70" spans="1:7" x14ac:dyDescent="0.2">
      <c r="A70" s="11" t="s">
        <v>111</v>
      </c>
      <c r="B70" s="10" t="s">
        <v>166</v>
      </c>
      <c r="C70" s="8" t="s">
        <v>15</v>
      </c>
      <c r="D70" s="8" t="s">
        <v>170</v>
      </c>
      <c r="E70" s="8" t="s">
        <v>271</v>
      </c>
      <c r="F70" s="8"/>
      <c r="G70" s="9">
        <v>10000</v>
      </c>
    </row>
    <row r="71" spans="1:7" ht="22.5" x14ac:dyDescent="0.2">
      <c r="A71" s="11" t="s">
        <v>112</v>
      </c>
      <c r="B71" s="10" t="s">
        <v>30</v>
      </c>
      <c r="C71" s="8" t="s">
        <v>15</v>
      </c>
      <c r="D71" s="8" t="s">
        <v>170</v>
      </c>
      <c r="E71" s="8" t="s">
        <v>274</v>
      </c>
      <c r="F71" s="8"/>
      <c r="G71" s="9">
        <v>10000</v>
      </c>
    </row>
    <row r="72" spans="1:7" ht="22.5" x14ac:dyDescent="0.2">
      <c r="A72" s="11" t="s">
        <v>113</v>
      </c>
      <c r="B72" s="10" t="s">
        <v>30</v>
      </c>
      <c r="C72" s="8" t="s">
        <v>15</v>
      </c>
      <c r="D72" s="8" t="s">
        <v>170</v>
      </c>
      <c r="E72" s="8" t="s">
        <v>275</v>
      </c>
      <c r="F72" s="8"/>
      <c r="G72" s="9">
        <v>10000</v>
      </c>
    </row>
    <row r="73" spans="1:7" x14ac:dyDescent="0.2">
      <c r="A73" s="11" t="s">
        <v>114</v>
      </c>
      <c r="B73" s="10" t="s">
        <v>162</v>
      </c>
      <c r="C73" s="8" t="s">
        <v>15</v>
      </c>
      <c r="D73" s="8" t="s">
        <v>170</v>
      </c>
      <c r="E73" s="8" t="s">
        <v>275</v>
      </c>
      <c r="F73" s="8" t="s">
        <v>163</v>
      </c>
      <c r="G73" s="9">
        <v>10000</v>
      </c>
    </row>
    <row r="74" spans="1:7" x14ac:dyDescent="0.2">
      <c r="A74" s="11" t="s">
        <v>116</v>
      </c>
      <c r="B74" s="10" t="s">
        <v>32</v>
      </c>
      <c r="C74" s="8" t="s">
        <v>15</v>
      </c>
      <c r="D74" s="8" t="s">
        <v>170</v>
      </c>
      <c r="E74" s="8" t="s">
        <v>275</v>
      </c>
      <c r="F74" s="8" t="s">
        <v>31</v>
      </c>
      <c r="G74" s="9">
        <v>10000</v>
      </c>
    </row>
    <row r="75" spans="1:7" x14ac:dyDescent="0.2">
      <c r="A75" s="11" t="s">
        <v>117</v>
      </c>
      <c r="B75" s="10" t="s">
        <v>33</v>
      </c>
      <c r="C75" s="8" t="s">
        <v>15</v>
      </c>
      <c r="D75" s="8" t="s">
        <v>171</v>
      </c>
      <c r="E75" s="8"/>
      <c r="F75" s="8"/>
      <c r="G75" s="9">
        <f>G76+G81</f>
        <v>7700</v>
      </c>
    </row>
    <row r="76" spans="1:7" x14ac:dyDescent="0.2">
      <c r="A76" s="11" t="s">
        <v>118</v>
      </c>
      <c r="B76" s="10" t="s">
        <v>157</v>
      </c>
      <c r="C76" s="8" t="s">
        <v>15</v>
      </c>
      <c r="D76" s="8" t="s">
        <v>171</v>
      </c>
      <c r="E76" s="8" t="s">
        <v>258</v>
      </c>
      <c r="F76" s="8"/>
      <c r="G76" s="9">
        <v>1000</v>
      </c>
    </row>
    <row r="77" spans="1:7" ht="22.5" x14ac:dyDescent="0.2">
      <c r="A77" s="11" t="s">
        <v>119</v>
      </c>
      <c r="B77" s="10" t="s">
        <v>172</v>
      </c>
      <c r="C77" s="8" t="s">
        <v>15</v>
      </c>
      <c r="D77" s="8" t="s">
        <v>171</v>
      </c>
      <c r="E77" s="8" t="s">
        <v>276</v>
      </c>
      <c r="F77" s="8"/>
      <c r="G77" s="9">
        <v>1000</v>
      </c>
    </row>
    <row r="78" spans="1:7" ht="45" x14ac:dyDescent="0.2">
      <c r="A78" s="11" t="s">
        <v>120</v>
      </c>
      <c r="B78" s="10" t="s">
        <v>34</v>
      </c>
      <c r="C78" s="8" t="s">
        <v>15</v>
      </c>
      <c r="D78" s="8" t="s">
        <v>171</v>
      </c>
      <c r="E78" s="8" t="s">
        <v>277</v>
      </c>
      <c r="F78" s="8"/>
      <c r="G78" s="9">
        <v>1000</v>
      </c>
    </row>
    <row r="79" spans="1:7" ht="22.5" x14ac:dyDescent="0.2">
      <c r="A79" s="11" t="s">
        <v>121</v>
      </c>
      <c r="B79" s="10" t="s">
        <v>261</v>
      </c>
      <c r="C79" s="8" t="s">
        <v>15</v>
      </c>
      <c r="D79" s="8" t="s">
        <v>171</v>
      </c>
      <c r="E79" s="8" t="s">
        <v>277</v>
      </c>
      <c r="F79" s="8" t="s">
        <v>159</v>
      </c>
      <c r="G79" s="9">
        <v>1000</v>
      </c>
    </row>
    <row r="80" spans="1:7" ht="22.5" x14ac:dyDescent="0.2">
      <c r="A80" s="11" t="s">
        <v>122</v>
      </c>
      <c r="B80" s="10" t="s">
        <v>262</v>
      </c>
      <c r="C80" s="8" t="s">
        <v>15</v>
      </c>
      <c r="D80" s="8" t="s">
        <v>171</v>
      </c>
      <c r="E80" s="8" t="s">
        <v>277</v>
      </c>
      <c r="F80" s="8" t="s">
        <v>160</v>
      </c>
      <c r="G80" s="9">
        <v>1000</v>
      </c>
    </row>
    <row r="81" spans="1:7" ht="22.5" x14ac:dyDescent="0.2">
      <c r="A81" s="11" t="s">
        <v>123</v>
      </c>
      <c r="B81" s="10" t="s">
        <v>150</v>
      </c>
      <c r="C81" s="8" t="s">
        <v>15</v>
      </c>
      <c r="D81" s="8" t="s">
        <v>171</v>
      </c>
      <c r="E81" s="8" t="s">
        <v>254</v>
      </c>
      <c r="F81" s="8"/>
      <c r="G81" s="9">
        <f>G82</f>
        <v>6700</v>
      </c>
    </row>
    <row r="82" spans="1:7" ht="22.5" x14ac:dyDescent="0.2">
      <c r="A82" s="11" t="s">
        <v>124</v>
      </c>
      <c r="B82" s="10" t="s">
        <v>161</v>
      </c>
      <c r="C82" s="8" t="s">
        <v>15</v>
      </c>
      <c r="D82" s="8" t="s">
        <v>171</v>
      </c>
      <c r="E82" s="8" t="s">
        <v>263</v>
      </c>
      <c r="F82" s="8"/>
      <c r="G82" s="9">
        <f>G83</f>
        <v>6700</v>
      </c>
    </row>
    <row r="83" spans="1:7" ht="33.75" x14ac:dyDescent="0.2">
      <c r="A83" s="11" t="s">
        <v>125</v>
      </c>
      <c r="B83" s="10" t="s">
        <v>89</v>
      </c>
      <c r="C83" s="8" t="s">
        <v>15</v>
      </c>
      <c r="D83" s="8" t="s">
        <v>171</v>
      </c>
      <c r="E83" s="8" t="s">
        <v>278</v>
      </c>
      <c r="F83" s="8"/>
      <c r="G83" s="9">
        <f>G84+G86</f>
        <v>6700</v>
      </c>
    </row>
    <row r="84" spans="1:7" ht="33.75" x14ac:dyDescent="0.2">
      <c r="A84" s="11" t="s">
        <v>126</v>
      </c>
      <c r="B84" s="10" t="s">
        <v>151</v>
      </c>
      <c r="C84" s="8" t="s">
        <v>15</v>
      </c>
      <c r="D84" s="8" t="s">
        <v>171</v>
      </c>
      <c r="E84" s="8" t="s">
        <v>278</v>
      </c>
      <c r="F84" s="8" t="s">
        <v>152</v>
      </c>
      <c r="G84" s="9">
        <f>G85</f>
        <v>4697</v>
      </c>
    </row>
    <row r="85" spans="1:7" x14ac:dyDescent="0.2">
      <c r="A85" s="11" t="s">
        <v>127</v>
      </c>
      <c r="B85" s="10" t="s">
        <v>153</v>
      </c>
      <c r="C85" s="8" t="s">
        <v>15</v>
      </c>
      <c r="D85" s="8" t="s">
        <v>171</v>
      </c>
      <c r="E85" s="8" t="s">
        <v>278</v>
      </c>
      <c r="F85" s="8" t="s">
        <v>154</v>
      </c>
      <c r="G85" s="9">
        <v>4697</v>
      </c>
    </row>
    <row r="86" spans="1:7" ht="22.5" x14ac:dyDescent="0.2">
      <c r="A86" s="11" t="s">
        <v>128</v>
      </c>
      <c r="B86" s="10" t="s">
        <v>261</v>
      </c>
      <c r="C86" s="8" t="s">
        <v>15</v>
      </c>
      <c r="D86" s="8" t="s">
        <v>171</v>
      </c>
      <c r="E86" s="8" t="s">
        <v>278</v>
      </c>
      <c r="F86" s="8" t="s">
        <v>159</v>
      </c>
      <c r="G86" s="9">
        <f>G87</f>
        <v>2003</v>
      </c>
    </row>
    <row r="87" spans="1:7" ht="22.5" x14ac:dyDescent="0.2">
      <c r="A87" s="11" t="s">
        <v>129</v>
      </c>
      <c r="B87" s="10" t="s">
        <v>262</v>
      </c>
      <c r="C87" s="8" t="s">
        <v>15</v>
      </c>
      <c r="D87" s="8" t="s">
        <v>171</v>
      </c>
      <c r="E87" s="8" t="s">
        <v>278</v>
      </c>
      <c r="F87" s="8" t="s">
        <v>160</v>
      </c>
      <c r="G87" s="9">
        <v>2003</v>
      </c>
    </row>
    <row r="88" spans="1:7" x14ac:dyDescent="0.2">
      <c r="A88" s="11" t="s">
        <v>130</v>
      </c>
      <c r="B88" s="10" t="s">
        <v>35</v>
      </c>
      <c r="C88" s="8" t="s">
        <v>15</v>
      </c>
      <c r="D88" s="8" t="s">
        <v>174</v>
      </c>
      <c r="E88" s="8"/>
      <c r="F88" s="8"/>
      <c r="G88" s="9">
        <f>G89</f>
        <v>169713</v>
      </c>
    </row>
    <row r="89" spans="1:7" x14ac:dyDescent="0.2">
      <c r="A89" s="11" t="s">
        <v>131</v>
      </c>
      <c r="B89" s="10" t="s">
        <v>36</v>
      </c>
      <c r="C89" s="8" t="s">
        <v>15</v>
      </c>
      <c r="D89" s="8" t="s">
        <v>175</v>
      </c>
      <c r="E89" s="8"/>
      <c r="F89" s="8"/>
      <c r="G89" s="9">
        <f>G90</f>
        <v>169713</v>
      </c>
    </row>
    <row r="90" spans="1:7" ht="22.5" x14ac:dyDescent="0.2">
      <c r="A90" s="11" t="s">
        <v>132</v>
      </c>
      <c r="B90" s="10" t="s">
        <v>150</v>
      </c>
      <c r="C90" s="8" t="s">
        <v>15</v>
      </c>
      <c r="D90" s="8" t="s">
        <v>175</v>
      </c>
      <c r="E90" s="8" t="s">
        <v>254</v>
      </c>
      <c r="F90" s="8"/>
      <c r="G90" s="9">
        <f>G91+G95</f>
        <v>169713</v>
      </c>
    </row>
    <row r="91" spans="1:7" ht="22.5" x14ac:dyDescent="0.2">
      <c r="A91" s="11" t="s">
        <v>133</v>
      </c>
      <c r="B91" s="10" t="s">
        <v>161</v>
      </c>
      <c r="C91" s="8" t="s">
        <v>15</v>
      </c>
      <c r="D91" s="8" t="s">
        <v>175</v>
      </c>
      <c r="E91" s="8" t="s">
        <v>263</v>
      </c>
      <c r="F91" s="8"/>
      <c r="G91" s="9">
        <f>G92</f>
        <v>10039</v>
      </c>
    </row>
    <row r="92" spans="1:7" ht="33.75" x14ac:dyDescent="0.2">
      <c r="A92" s="11" t="s">
        <v>134</v>
      </c>
      <c r="B92" s="10" t="s">
        <v>96</v>
      </c>
      <c r="C92" s="8" t="s">
        <v>15</v>
      </c>
      <c r="D92" s="8" t="s">
        <v>175</v>
      </c>
      <c r="E92" s="8" t="s">
        <v>279</v>
      </c>
      <c r="F92" s="8"/>
      <c r="G92" s="9">
        <f>G93</f>
        <v>10039</v>
      </c>
    </row>
    <row r="93" spans="1:7" ht="22.5" x14ac:dyDescent="0.2">
      <c r="A93" s="11" t="s">
        <v>135</v>
      </c>
      <c r="B93" s="10" t="s">
        <v>261</v>
      </c>
      <c r="C93" s="8" t="s">
        <v>15</v>
      </c>
      <c r="D93" s="8" t="s">
        <v>175</v>
      </c>
      <c r="E93" s="8" t="s">
        <v>279</v>
      </c>
      <c r="F93" s="8" t="s">
        <v>159</v>
      </c>
      <c r="G93" s="9">
        <f>G94</f>
        <v>10039</v>
      </c>
    </row>
    <row r="94" spans="1:7" ht="22.5" x14ac:dyDescent="0.2">
      <c r="A94" s="11" t="s">
        <v>136</v>
      </c>
      <c r="B94" s="10" t="s">
        <v>262</v>
      </c>
      <c r="C94" s="8" t="s">
        <v>15</v>
      </c>
      <c r="D94" s="8" t="s">
        <v>175</v>
      </c>
      <c r="E94" s="8" t="s">
        <v>279</v>
      </c>
      <c r="F94" s="8" t="s">
        <v>160</v>
      </c>
      <c r="G94" s="9">
        <v>10039</v>
      </c>
    </row>
    <row r="95" spans="1:7" ht="45" x14ac:dyDescent="0.2">
      <c r="A95" s="11" t="s">
        <v>137</v>
      </c>
      <c r="B95" s="10" t="s">
        <v>173</v>
      </c>
      <c r="C95" s="8" t="s">
        <v>15</v>
      </c>
      <c r="D95" s="8" t="s">
        <v>175</v>
      </c>
      <c r="E95" s="8" t="s">
        <v>280</v>
      </c>
      <c r="F95" s="8"/>
      <c r="G95" s="9">
        <f>G96</f>
        <v>159674</v>
      </c>
    </row>
    <row r="96" spans="1:7" ht="45" x14ac:dyDescent="0.2">
      <c r="A96" s="11" t="s">
        <v>138</v>
      </c>
      <c r="B96" s="7" t="s">
        <v>317</v>
      </c>
      <c r="C96" s="8" t="s">
        <v>15</v>
      </c>
      <c r="D96" s="8" t="s">
        <v>175</v>
      </c>
      <c r="E96" s="8" t="s">
        <v>281</v>
      </c>
      <c r="F96" s="8"/>
      <c r="G96" s="9">
        <f>G97</f>
        <v>159674</v>
      </c>
    </row>
    <row r="97" spans="1:7" ht="33.75" x14ac:dyDescent="0.2">
      <c r="A97" s="11" t="s">
        <v>139</v>
      </c>
      <c r="B97" s="10" t="s">
        <v>151</v>
      </c>
      <c r="C97" s="8" t="s">
        <v>15</v>
      </c>
      <c r="D97" s="8" t="s">
        <v>175</v>
      </c>
      <c r="E97" s="8" t="s">
        <v>281</v>
      </c>
      <c r="F97" s="8" t="s">
        <v>152</v>
      </c>
      <c r="G97" s="9">
        <f>G98</f>
        <v>159674</v>
      </c>
    </row>
    <row r="98" spans="1:7" x14ac:dyDescent="0.2">
      <c r="A98" s="11" t="s">
        <v>140</v>
      </c>
      <c r="B98" s="10" t="s">
        <v>153</v>
      </c>
      <c r="C98" s="8" t="s">
        <v>15</v>
      </c>
      <c r="D98" s="8" t="s">
        <v>175</v>
      </c>
      <c r="E98" s="8" t="s">
        <v>281</v>
      </c>
      <c r="F98" s="8" t="s">
        <v>154</v>
      </c>
      <c r="G98" s="9">
        <v>159674</v>
      </c>
    </row>
    <row r="99" spans="1:7" ht="22.5" x14ac:dyDescent="0.2">
      <c r="A99" s="11" t="s">
        <v>141</v>
      </c>
      <c r="B99" s="10" t="s">
        <v>37</v>
      </c>
      <c r="C99" s="8" t="s">
        <v>15</v>
      </c>
      <c r="D99" s="8" t="s">
        <v>176</v>
      </c>
      <c r="E99" s="8"/>
      <c r="F99" s="8"/>
      <c r="G99" s="9">
        <f t="shared" ref="G99:G104" si="1">G100</f>
        <v>14400</v>
      </c>
    </row>
    <row r="100" spans="1:7" ht="22.5" x14ac:dyDescent="0.2">
      <c r="A100" s="11" t="s">
        <v>142</v>
      </c>
      <c r="B100" s="10" t="s">
        <v>318</v>
      </c>
      <c r="C100" s="8" t="s">
        <v>15</v>
      </c>
      <c r="D100" s="8" t="s">
        <v>177</v>
      </c>
      <c r="E100" s="8"/>
      <c r="F100" s="8"/>
      <c r="G100" s="9">
        <f t="shared" si="1"/>
        <v>14400</v>
      </c>
    </row>
    <row r="101" spans="1:7" x14ac:dyDescent="0.2">
      <c r="A101" s="11" t="s">
        <v>143</v>
      </c>
      <c r="B101" s="10" t="s">
        <v>157</v>
      </c>
      <c r="C101" s="8" t="s">
        <v>15</v>
      </c>
      <c r="D101" s="8" t="s">
        <v>177</v>
      </c>
      <c r="E101" s="8" t="s">
        <v>258</v>
      </c>
      <c r="F101" s="8"/>
      <c r="G101" s="9">
        <f t="shared" si="1"/>
        <v>14400</v>
      </c>
    </row>
    <row r="102" spans="1:7" ht="22.5" x14ac:dyDescent="0.2">
      <c r="A102" s="11" t="s">
        <v>144</v>
      </c>
      <c r="B102" s="10" t="s">
        <v>172</v>
      </c>
      <c r="C102" s="8" t="s">
        <v>15</v>
      </c>
      <c r="D102" s="8" t="s">
        <v>177</v>
      </c>
      <c r="E102" s="8" t="s">
        <v>276</v>
      </c>
      <c r="F102" s="8"/>
      <c r="G102" s="9">
        <f t="shared" si="1"/>
        <v>14400</v>
      </c>
    </row>
    <row r="103" spans="1:7" ht="45" x14ac:dyDescent="0.2">
      <c r="A103" s="11" t="s">
        <v>146</v>
      </c>
      <c r="B103" s="10" t="s">
        <v>38</v>
      </c>
      <c r="C103" s="8" t="s">
        <v>15</v>
      </c>
      <c r="D103" s="8" t="s">
        <v>177</v>
      </c>
      <c r="E103" s="8" t="s">
        <v>282</v>
      </c>
      <c r="F103" s="8"/>
      <c r="G103" s="9">
        <f t="shared" si="1"/>
        <v>14400</v>
      </c>
    </row>
    <row r="104" spans="1:7" ht="22.5" x14ac:dyDescent="0.2">
      <c r="A104" s="11" t="s">
        <v>191</v>
      </c>
      <c r="B104" s="10" t="s">
        <v>261</v>
      </c>
      <c r="C104" s="8" t="s">
        <v>15</v>
      </c>
      <c r="D104" s="8" t="s">
        <v>177</v>
      </c>
      <c r="E104" s="8" t="s">
        <v>282</v>
      </c>
      <c r="F104" s="8" t="s">
        <v>159</v>
      </c>
      <c r="G104" s="9">
        <f t="shared" si="1"/>
        <v>14400</v>
      </c>
    </row>
    <row r="105" spans="1:7" ht="22.5" x14ac:dyDescent="0.2">
      <c r="A105" s="11" t="s">
        <v>192</v>
      </c>
      <c r="B105" s="10" t="s">
        <v>262</v>
      </c>
      <c r="C105" s="8" t="s">
        <v>15</v>
      </c>
      <c r="D105" s="8" t="s">
        <v>177</v>
      </c>
      <c r="E105" s="8" t="s">
        <v>282</v>
      </c>
      <c r="F105" s="8" t="s">
        <v>160</v>
      </c>
      <c r="G105" s="9">
        <v>14400</v>
      </c>
    </row>
    <row r="106" spans="1:7" x14ac:dyDescent="0.2">
      <c r="A106" s="11" t="s">
        <v>193</v>
      </c>
      <c r="B106" s="10" t="s">
        <v>39</v>
      </c>
      <c r="C106" s="8" t="s">
        <v>15</v>
      </c>
      <c r="D106" s="8" t="s">
        <v>178</v>
      </c>
      <c r="E106" s="8"/>
      <c r="F106" s="8"/>
      <c r="G106" s="9">
        <f>G107</f>
        <v>541700</v>
      </c>
    </row>
    <row r="107" spans="1:7" x14ac:dyDescent="0.2">
      <c r="A107" s="11" t="s">
        <v>194</v>
      </c>
      <c r="B107" s="10" t="s">
        <v>40</v>
      </c>
      <c r="C107" s="8" t="s">
        <v>15</v>
      </c>
      <c r="D107" s="8" t="s">
        <v>179</v>
      </c>
      <c r="E107" s="8"/>
      <c r="F107" s="8"/>
      <c r="G107" s="9">
        <f>G108</f>
        <v>541700</v>
      </c>
    </row>
    <row r="108" spans="1:7" x14ac:dyDescent="0.2">
      <c r="A108" s="11" t="s">
        <v>195</v>
      </c>
      <c r="B108" s="10" t="s">
        <v>157</v>
      </c>
      <c r="C108" s="8" t="s">
        <v>15</v>
      </c>
      <c r="D108" s="8" t="s">
        <v>179</v>
      </c>
      <c r="E108" s="8" t="s">
        <v>258</v>
      </c>
      <c r="F108" s="8"/>
      <c r="G108" s="9">
        <f>G109</f>
        <v>541700</v>
      </c>
    </row>
    <row r="109" spans="1:7" x14ac:dyDescent="0.2">
      <c r="A109" s="11" t="s">
        <v>152</v>
      </c>
      <c r="B109" s="10" t="s">
        <v>180</v>
      </c>
      <c r="C109" s="8" t="s">
        <v>15</v>
      </c>
      <c r="D109" s="8" t="s">
        <v>179</v>
      </c>
      <c r="E109" s="8" t="s">
        <v>283</v>
      </c>
      <c r="F109" s="8"/>
      <c r="G109" s="9">
        <f>G110+G113</f>
        <v>541700</v>
      </c>
    </row>
    <row r="110" spans="1:7" ht="33.75" x14ac:dyDescent="0.2">
      <c r="A110" s="11" t="s">
        <v>196</v>
      </c>
      <c r="B110" s="10" t="s">
        <v>41</v>
      </c>
      <c r="C110" s="8" t="s">
        <v>15</v>
      </c>
      <c r="D110" s="8" t="s">
        <v>179</v>
      </c>
      <c r="E110" s="8" t="s">
        <v>284</v>
      </c>
      <c r="F110" s="8"/>
      <c r="G110" s="9">
        <f>G111</f>
        <v>190200</v>
      </c>
    </row>
    <row r="111" spans="1:7" ht="22.5" x14ac:dyDescent="0.2">
      <c r="A111" s="11" t="s">
        <v>197</v>
      </c>
      <c r="B111" s="10" t="s">
        <v>261</v>
      </c>
      <c r="C111" s="8" t="s">
        <v>15</v>
      </c>
      <c r="D111" s="8" t="s">
        <v>179</v>
      </c>
      <c r="E111" s="8" t="s">
        <v>284</v>
      </c>
      <c r="F111" s="8" t="s">
        <v>159</v>
      </c>
      <c r="G111" s="9">
        <f>G112</f>
        <v>190200</v>
      </c>
    </row>
    <row r="112" spans="1:7" ht="22.5" x14ac:dyDescent="0.2">
      <c r="A112" s="11" t="s">
        <v>198</v>
      </c>
      <c r="B112" s="10" t="s">
        <v>262</v>
      </c>
      <c r="C112" s="8" t="s">
        <v>15</v>
      </c>
      <c r="D112" s="8" t="s">
        <v>179</v>
      </c>
      <c r="E112" s="8" t="s">
        <v>284</v>
      </c>
      <c r="F112" s="8" t="s">
        <v>160</v>
      </c>
      <c r="G112" s="9">
        <v>190200</v>
      </c>
    </row>
    <row r="113" spans="1:7" ht="33.75" x14ac:dyDescent="0.2">
      <c r="A113" s="11" t="s">
        <v>199</v>
      </c>
      <c r="B113" s="10" t="s">
        <v>312</v>
      </c>
      <c r="C113" s="8" t="s">
        <v>15</v>
      </c>
      <c r="D113" s="8" t="s">
        <v>179</v>
      </c>
      <c r="E113" s="8" t="s">
        <v>327</v>
      </c>
      <c r="F113" s="8"/>
      <c r="G113" s="9">
        <f>G114</f>
        <v>351500</v>
      </c>
    </row>
    <row r="114" spans="1:7" ht="22.5" x14ac:dyDescent="0.2">
      <c r="A114" s="11" t="s">
        <v>200</v>
      </c>
      <c r="B114" s="10" t="s">
        <v>261</v>
      </c>
      <c r="C114" s="8" t="s">
        <v>15</v>
      </c>
      <c r="D114" s="8" t="s">
        <v>179</v>
      </c>
      <c r="E114" s="8" t="s">
        <v>327</v>
      </c>
      <c r="F114" s="8" t="s">
        <v>159</v>
      </c>
      <c r="G114" s="9">
        <f>G115</f>
        <v>351500</v>
      </c>
    </row>
    <row r="115" spans="1:7" ht="22.5" x14ac:dyDescent="0.2">
      <c r="A115" s="11" t="s">
        <v>201</v>
      </c>
      <c r="B115" s="10" t="s">
        <v>262</v>
      </c>
      <c r="C115" s="8" t="s">
        <v>15</v>
      </c>
      <c r="D115" s="8" t="s">
        <v>179</v>
      </c>
      <c r="E115" s="8" t="s">
        <v>327</v>
      </c>
      <c r="F115" s="8" t="s">
        <v>160</v>
      </c>
      <c r="G115" s="9">
        <v>351500</v>
      </c>
    </row>
    <row r="116" spans="1:7" x14ac:dyDescent="0.2">
      <c r="A116" s="11" t="s">
        <v>202</v>
      </c>
      <c r="B116" s="10" t="s">
        <v>42</v>
      </c>
      <c r="C116" s="8" t="s">
        <v>15</v>
      </c>
      <c r="D116" s="8" t="s">
        <v>181</v>
      </c>
      <c r="E116" s="8"/>
      <c r="F116" s="8"/>
      <c r="G116" s="9">
        <f>G117+G123+G129</f>
        <v>1801267.99</v>
      </c>
    </row>
    <row r="117" spans="1:7" x14ac:dyDescent="0.2">
      <c r="A117" s="11" t="s">
        <v>203</v>
      </c>
      <c r="B117" s="10" t="s">
        <v>43</v>
      </c>
      <c r="C117" s="8" t="s">
        <v>15</v>
      </c>
      <c r="D117" s="8" t="s">
        <v>182</v>
      </c>
      <c r="E117" s="8"/>
      <c r="F117" s="8"/>
      <c r="G117" s="9">
        <f>G118</f>
        <v>584235</v>
      </c>
    </row>
    <row r="118" spans="1:7" x14ac:dyDescent="0.2">
      <c r="A118" s="11" t="s">
        <v>204</v>
      </c>
      <c r="B118" s="10" t="s">
        <v>157</v>
      </c>
      <c r="C118" s="8" t="s">
        <v>15</v>
      </c>
      <c r="D118" s="8" t="s">
        <v>182</v>
      </c>
      <c r="E118" s="8" t="s">
        <v>258</v>
      </c>
      <c r="F118" s="8"/>
      <c r="G118" s="9">
        <f>G119</f>
        <v>584235</v>
      </c>
    </row>
    <row r="119" spans="1:7" ht="22.5" x14ac:dyDescent="0.2">
      <c r="A119" s="11" t="s">
        <v>187</v>
      </c>
      <c r="B119" s="10" t="s">
        <v>183</v>
      </c>
      <c r="C119" s="8" t="s">
        <v>15</v>
      </c>
      <c r="D119" s="8" t="s">
        <v>182</v>
      </c>
      <c r="E119" s="8" t="s">
        <v>285</v>
      </c>
      <c r="F119" s="8"/>
      <c r="G119" s="9">
        <f>G120</f>
        <v>584235</v>
      </c>
    </row>
    <row r="120" spans="1:7" ht="33.75" x14ac:dyDescent="0.2">
      <c r="A120" s="11" t="s">
        <v>47</v>
      </c>
      <c r="B120" s="10" t="s">
        <v>319</v>
      </c>
      <c r="C120" s="8" t="s">
        <v>15</v>
      </c>
      <c r="D120" s="8" t="s">
        <v>182</v>
      </c>
      <c r="E120" s="8" t="s">
        <v>320</v>
      </c>
      <c r="F120" s="8"/>
      <c r="G120" s="9">
        <f>G121</f>
        <v>584235</v>
      </c>
    </row>
    <row r="121" spans="1:7" ht="22.5" x14ac:dyDescent="0.2">
      <c r="A121" s="11" t="s">
        <v>145</v>
      </c>
      <c r="B121" s="10" t="s">
        <v>261</v>
      </c>
      <c r="C121" s="8" t="s">
        <v>15</v>
      </c>
      <c r="D121" s="8" t="s">
        <v>182</v>
      </c>
      <c r="E121" s="8" t="s">
        <v>320</v>
      </c>
      <c r="F121" s="8" t="s">
        <v>159</v>
      </c>
      <c r="G121" s="9">
        <f>G122</f>
        <v>584235</v>
      </c>
    </row>
    <row r="122" spans="1:7" ht="22.5" x14ac:dyDescent="0.2">
      <c r="A122" s="11" t="s">
        <v>205</v>
      </c>
      <c r="B122" s="10" t="s">
        <v>262</v>
      </c>
      <c r="C122" s="8" t="s">
        <v>15</v>
      </c>
      <c r="D122" s="8" t="s">
        <v>182</v>
      </c>
      <c r="E122" s="8" t="s">
        <v>320</v>
      </c>
      <c r="F122" s="8" t="s">
        <v>160</v>
      </c>
      <c r="G122" s="9">
        <v>584235</v>
      </c>
    </row>
    <row r="123" spans="1:7" x14ac:dyDescent="0.2">
      <c r="A123" s="11" t="s">
        <v>206</v>
      </c>
      <c r="B123" s="10" t="s">
        <v>54</v>
      </c>
      <c r="C123" s="8" t="s">
        <v>15</v>
      </c>
      <c r="D123" s="8" t="s">
        <v>184</v>
      </c>
      <c r="E123" s="8"/>
      <c r="F123" s="8"/>
      <c r="G123" s="9">
        <v>7000</v>
      </c>
    </row>
    <row r="124" spans="1:7" x14ac:dyDescent="0.2">
      <c r="A124" s="11" t="s">
        <v>207</v>
      </c>
      <c r="B124" s="10" t="s">
        <v>166</v>
      </c>
      <c r="C124" s="8" t="s">
        <v>15</v>
      </c>
      <c r="D124" s="8" t="s">
        <v>184</v>
      </c>
      <c r="E124" s="8" t="s">
        <v>271</v>
      </c>
      <c r="F124" s="8"/>
      <c r="G124" s="9">
        <v>7000</v>
      </c>
    </row>
    <row r="125" spans="1:7" ht="22.5" x14ac:dyDescent="0.2">
      <c r="A125" s="11" t="s">
        <v>208</v>
      </c>
      <c r="B125" s="10" t="s">
        <v>167</v>
      </c>
      <c r="C125" s="8" t="s">
        <v>15</v>
      </c>
      <c r="D125" s="8" t="s">
        <v>184</v>
      </c>
      <c r="E125" s="8" t="s">
        <v>272</v>
      </c>
      <c r="F125" s="8"/>
      <c r="G125" s="9">
        <v>7000</v>
      </c>
    </row>
    <row r="126" spans="1:7" ht="33.75" x14ac:dyDescent="0.2">
      <c r="A126" s="11" t="s">
        <v>209</v>
      </c>
      <c r="B126" s="10" t="s">
        <v>115</v>
      </c>
      <c r="C126" s="8" t="s">
        <v>15</v>
      </c>
      <c r="D126" s="8" t="s">
        <v>184</v>
      </c>
      <c r="E126" s="8" t="s">
        <v>286</v>
      </c>
      <c r="F126" s="8"/>
      <c r="G126" s="9">
        <v>7000</v>
      </c>
    </row>
    <row r="127" spans="1:7" ht="22.5" x14ac:dyDescent="0.2">
      <c r="A127" s="11" t="s">
        <v>210</v>
      </c>
      <c r="B127" s="10" t="s">
        <v>261</v>
      </c>
      <c r="C127" s="8" t="s">
        <v>15</v>
      </c>
      <c r="D127" s="8" t="s">
        <v>184</v>
      </c>
      <c r="E127" s="8" t="s">
        <v>286</v>
      </c>
      <c r="F127" s="8" t="s">
        <v>159</v>
      </c>
      <c r="G127" s="9">
        <v>7000</v>
      </c>
    </row>
    <row r="128" spans="1:7" ht="22.5" x14ac:dyDescent="0.2">
      <c r="A128" s="11" t="s">
        <v>211</v>
      </c>
      <c r="B128" s="10" t="s">
        <v>262</v>
      </c>
      <c r="C128" s="8" t="s">
        <v>15</v>
      </c>
      <c r="D128" s="8" t="s">
        <v>184</v>
      </c>
      <c r="E128" s="8" t="s">
        <v>286</v>
      </c>
      <c r="F128" s="8" t="s">
        <v>160</v>
      </c>
      <c r="G128" s="9">
        <v>7000</v>
      </c>
    </row>
    <row r="129" spans="1:7" x14ac:dyDescent="0.2">
      <c r="A129" s="11" t="s">
        <v>154</v>
      </c>
      <c r="B129" s="10" t="s">
        <v>44</v>
      </c>
      <c r="C129" s="8" t="s">
        <v>15</v>
      </c>
      <c r="D129" s="8" t="s">
        <v>185</v>
      </c>
      <c r="E129" s="8"/>
      <c r="F129" s="8"/>
      <c r="G129" s="9">
        <f>G130</f>
        <v>1210032.99</v>
      </c>
    </row>
    <row r="130" spans="1:7" x14ac:dyDescent="0.2">
      <c r="A130" s="11" t="s">
        <v>20</v>
      </c>
      <c r="B130" s="10" t="s">
        <v>157</v>
      </c>
      <c r="C130" s="8" t="s">
        <v>15</v>
      </c>
      <c r="D130" s="8" t="s">
        <v>185</v>
      </c>
      <c r="E130" s="8" t="s">
        <v>258</v>
      </c>
      <c r="F130" s="8"/>
      <c r="G130" s="9">
        <f>G131</f>
        <v>1210032.99</v>
      </c>
    </row>
    <row r="131" spans="1:7" x14ac:dyDescent="0.2">
      <c r="A131" s="11" t="s">
        <v>21</v>
      </c>
      <c r="B131" s="10" t="s">
        <v>180</v>
      </c>
      <c r="C131" s="8" t="s">
        <v>15</v>
      </c>
      <c r="D131" s="8" t="s">
        <v>185</v>
      </c>
      <c r="E131" s="8" t="s">
        <v>283</v>
      </c>
      <c r="F131" s="8"/>
      <c r="G131" s="9">
        <f>G132+G135+G140+G143+G146</f>
        <v>1210032.99</v>
      </c>
    </row>
    <row r="132" spans="1:7" ht="33.75" x14ac:dyDescent="0.2">
      <c r="A132" s="11" t="s">
        <v>24</v>
      </c>
      <c r="B132" s="10" t="s">
        <v>45</v>
      </c>
      <c r="C132" s="8" t="s">
        <v>15</v>
      </c>
      <c r="D132" s="8" t="s">
        <v>185</v>
      </c>
      <c r="E132" s="8" t="s">
        <v>287</v>
      </c>
      <c r="F132" s="8"/>
      <c r="G132" s="9">
        <f>G133</f>
        <v>138762.16</v>
      </c>
    </row>
    <row r="133" spans="1:7" ht="22.5" x14ac:dyDescent="0.2">
      <c r="A133" s="11" t="s">
        <v>212</v>
      </c>
      <c r="B133" s="10" t="s">
        <v>261</v>
      </c>
      <c r="C133" s="8" t="s">
        <v>15</v>
      </c>
      <c r="D133" s="8" t="s">
        <v>185</v>
      </c>
      <c r="E133" s="8" t="s">
        <v>287</v>
      </c>
      <c r="F133" s="8" t="s">
        <v>159</v>
      </c>
      <c r="G133" s="9">
        <f>G134</f>
        <v>138762.16</v>
      </c>
    </row>
    <row r="134" spans="1:7" ht="22.5" x14ac:dyDescent="0.2">
      <c r="A134" s="11" t="s">
        <v>213</v>
      </c>
      <c r="B134" s="10" t="s">
        <v>262</v>
      </c>
      <c r="C134" s="8" t="s">
        <v>15</v>
      </c>
      <c r="D134" s="8" t="s">
        <v>185</v>
      </c>
      <c r="E134" s="8" t="s">
        <v>287</v>
      </c>
      <c r="F134" s="8" t="s">
        <v>160</v>
      </c>
      <c r="G134" s="9">
        <v>138762.16</v>
      </c>
    </row>
    <row r="135" spans="1:7" ht="33.75" x14ac:dyDescent="0.2">
      <c r="A135" s="11" t="s">
        <v>214</v>
      </c>
      <c r="B135" s="10" t="s">
        <v>46</v>
      </c>
      <c r="C135" s="8" t="s">
        <v>15</v>
      </c>
      <c r="D135" s="8" t="s">
        <v>185</v>
      </c>
      <c r="E135" s="8" t="s">
        <v>288</v>
      </c>
      <c r="F135" s="8"/>
      <c r="G135" s="9">
        <f>G136+G138</f>
        <v>491671.61</v>
      </c>
    </row>
    <row r="136" spans="1:7" ht="33.75" x14ac:dyDescent="0.2">
      <c r="A136" s="11" t="s">
        <v>215</v>
      </c>
      <c r="B136" s="10" t="s">
        <v>151</v>
      </c>
      <c r="C136" s="8" t="s">
        <v>15</v>
      </c>
      <c r="D136" s="8" t="s">
        <v>185</v>
      </c>
      <c r="E136" s="8" t="s">
        <v>288</v>
      </c>
      <c r="F136" s="8" t="s">
        <v>152</v>
      </c>
      <c r="G136" s="9">
        <f>G137</f>
        <v>137986.48000000001</v>
      </c>
    </row>
    <row r="137" spans="1:7" x14ac:dyDescent="0.2">
      <c r="A137" s="11" t="s">
        <v>216</v>
      </c>
      <c r="B137" s="10" t="s">
        <v>186</v>
      </c>
      <c r="C137" s="8" t="s">
        <v>15</v>
      </c>
      <c r="D137" s="8" t="s">
        <v>185</v>
      </c>
      <c r="E137" s="8" t="s">
        <v>288</v>
      </c>
      <c r="F137" s="8" t="s">
        <v>187</v>
      </c>
      <c r="G137" s="9">
        <v>137986.48000000001</v>
      </c>
    </row>
    <row r="138" spans="1:7" ht="22.5" x14ac:dyDescent="0.2">
      <c r="A138" s="11" t="s">
        <v>217</v>
      </c>
      <c r="B138" s="10" t="s">
        <v>261</v>
      </c>
      <c r="C138" s="8" t="s">
        <v>15</v>
      </c>
      <c r="D138" s="8" t="s">
        <v>185</v>
      </c>
      <c r="E138" s="8" t="s">
        <v>288</v>
      </c>
      <c r="F138" s="8" t="s">
        <v>159</v>
      </c>
      <c r="G138" s="9">
        <f>G139</f>
        <v>353685.13</v>
      </c>
    </row>
    <row r="139" spans="1:7" ht="22.5" x14ac:dyDescent="0.2">
      <c r="A139" s="11" t="s">
        <v>218</v>
      </c>
      <c r="B139" s="10" t="s">
        <v>262</v>
      </c>
      <c r="C139" s="8" t="s">
        <v>15</v>
      </c>
      <c r="D139" s="8" t="s">
        <v>185</v>
      </c>
      <c r="E139" s="8" t="s">
        <v>288</v>
      </c>
      <c r="F139" s="8" t="s">
        <v>160</v>
      </c>
      <c r="G139" s="9">
        <v>353685.13</v>
      </c>
    </row>
    <row r="140" spans="1:7" ht="56.25" x14ac:dyDescent="0.2">
      <c r="A140" s="11" t="s">
        <v>219</v>
      </c>
      <c r="B140" s="10" t="s">
        <v>326</v>
      </c>
      <c r="C140" s="8" t="s">
        <v>15</v>
      </c>
      <c r="D140" s="8" t="s">
        <v>185</v>
      </c>
      <c r="E140" s="8" t="s">
        <v>325</v>
      </c>
      <c r="F140" s="8"/>
      <c r="G140" s="9">
        <f>G141</f>
        <v>224063.39</v>
      </c>
    </row>
    <row r="141" spans="1:7" ht="33.75" x14ac:dyDescent="0.2">
      <c r="A141" s="11" t="s">
        <v>220</v>
      </c>
      <c r="B141" s="10" t="s">
        <v>151</v>
      </c>
      <c r="C141" s="8" t="s">
        <v>15</v>
      </c>
      <c r="D141" s="8" t="s">
        <v>185</v>
      </c>
      <c r="E141" s="8" t="s">
        <v>325</v>
      </c>
      <c r="F141" s="8" t="s">
        <v>152</v>
      </c>
      <c r="G141" s="9">
        <f>G142</f>
        <v>224063.39</v>
      </c>
    </row>
    <row r="142" spans="1:7" x14ac:dyDescent="0.2">
      <c r="A142" s="11" t="s">
        <v>221</v>
      </c>
      <c r="B142" s="10" t="s">
        <v>186</v>
      </c>
      <c r="C142" s="8" t="s">
        <v>15</v>
      </c>
      <c r="D142" s="8" t="s">
        <v>185</v>
      </c>
      <c r="E142" s="8" t="s">
        <v>325</v>
      </c>
      <c r="F142" s="8" t="s">
        <v>187</v>
      </c>
      <c r="G142" s="9">
        <v>224063.39</v>
      </c>
    </row>
    <row r="143" spans="1:7" ht="33.75" x14ac:dyDescent="0.2">
      <c r="A143" s="11" t="s">
        <v>222</v>
      </c>
      <c r="B143" s="10" t="s">
        <v>321</v>
      </c>
      <c r="C143" s="8" t="s">
        <v>15</v>
      </c>
      <c r="D143" s="8" t="s">
        <v>185</v>
      </c>
      <c r="E143" s="8" t="s">
        <v>322</v>
      </c>
      <c r="F143" s="8"/>
      <c r="G143" s="9">
        <f>G144</f>
        <v>90000</v>
      </c>
    </row>
    <row r="144" spans="1:7" ht="22.5" x14ac:dyDescent="0.2">
      <c r="A144" s="11" t="s">
        <v>223</v>
      </c>
      <c r="B144" s="10" t="s">
        <v>261</v>
      </c>
      <c r="C144" s="8" t="s">
        <v>15</v>
      </c>
      <c r="D144" s="8" t="s">
        <v>185</v>
      </c>
      <c r="E144" s="8" t="s">
        <v>322</v>
      </c>
      <c r="F144" s="8" t="s">
        <v>159</v>
      </c>
      <c r="G144" s="9">
        <f>G145</f>
        <v>90000</v>
      </c>
    </row>
    <row r="145" spans="1:7" ht="22.5" x14ac:dyDescent="0.2">
      <c r="A145" s="11" t="s">
        <v>224</v>
      </c>
      <c r="B145" s="10" t="s">
        <v>262</v>
      </c>
      <c r="C145" s="8" t="s">
        <v>15</v>
      </c>
      <c r="D145" s="8" t="s">
        <v>185</v>
      </c>
      <c r="E145" s="8" t="s">
        <v>322</v>
      </c>
      <c r="F145" s="8" t="s">
        <v>160</v>
      </c>
      <c r="G145" s="9">
        <v>90000</v>
      </c>
    </row>
    <row r="146" spans="1:7" ht="33.75" x14ac:dyDescent="0.2">
      <c r="A146" s="11" t="s">
        <v>225</v>
      </c>
      <c r="B146" s="10" t="s">
        <v>289</v>
      </c>
      <c r="C146" s="8" t="s">
        <v>15</v>
      </c>
      <c r="D146" s="8" t="s">
        <v>185</v>
      </c>
      <c r="E146" s="8" t="s">
        <v>290</v>
      </c>
      <c r="F146" s="8"/>
      <c r="G146" s="9">
        <f>G147</f>
        <v>265535.83</v>
      </c>
    </row>
    <row r="147" spans="1:7" ht="22.5" x14ac:dyDescent="0.2">
      <c r="A147" s="11" t="s">
        <v>226</v>
      </c>
      <c r="B147" s="10" t="s">
        <v>261</v>
      </c>
      <c r="C147" s="8" t="s">
        <v>15</v>
      </c>
      <c r="D147" s="8" t="s">
        <v>185</v>
      </c>
      <c r="E147" s="8" t="s">
        <v>290</v>
      </c>
      <c r="F147" s="8" t="s">
        <v>159</v>
      </c>
      <c r="G147" s="9">
        <f>G148</f>
        <v>265535.83</v>
      </c>
    </row>
    <row r="148" spans="1:7" ht="22.5" x14ac:dyDescent="0.2">
      <c r="A148" s="11" t="s">
        <v>227</v>
      </c>
      <c r="B148" s="10" t="s">
        <v>262</v>
      </c>
      <c r="C148" s="8" t="s">
        <v>15</v>
      </c>
      <c r="D148" s="8" t="s">
        <v>185</v>
      </c>
      <c r="E148" s="8" t="s">
        <v>290</v>
      </c>
      <c r="F148" s="8" t="s">
        <v>160</v>
      </c>
      <c r="G148" s="9">
        <v>265535.83</v>
      </c>
    </row>
    <row r="149" spans="1:7" x14ac:dyDescent="0.2">
      <c r="A149" s="11" t="s">
        <v>228</v>
      </c>
      <c r="B149" s="10" t="s">
        <v>294</v>
      </c>
      <c r="C149" s="8" t="s">
        <v>15</v>
      </c>
      <c r="D149" s="8" t="s">
        <v>295</v>
      </c>
      <c r="E149" s="8"/>
      <c r="F149" s="8"/>
      <c r="G149" s="9">
        <f t="shared" ref="G149:G153" si="2">G150</f>
        <v>143236</v>
      </c>
    </row>
    <row r="150" spans="1:7" x14ac:dyDescent="0.2">
      <c r="A150" s="11" t="s">
        <v>229</v>
      </c>
      <c r="B150" s="10" t="s">
        <v>323</v>
      </c>
      <c r="C150" s="8" t="s">
        <v>15</v>
      </c>
      <c r="D150" s="8" t="s">
        <v>296</v>
      </c>
      <c r="E150" s="8"/>
      <c r="F150" s="8"/>
      <c r="G150" s="9">
        <f t="shared" si="2"/>
        <v>143236</v>
      </c>
    </row>
    <row r="151" spans="1:7" x14ac:dyDescent="0.2">
      <c r="A151" s="11" t="s">
        <v>230</v>
      </c>
      <c r="B151" s="10" t="s">
        <v>157</v>
      </c>
      <c r="C151" s="8" t="s">
        <v>15</v>
      </c>
      <c r="D151" s="8" t="s">
        <v>296</v>
      </c>
      <c r="E151" s="8" t="s">
        <v>258</v>
      </c>
      <c r="F151" s="8"/>
      <c r="G151" s="9">
        <f t="shared" si="2"/>
        <v>143236</v>
      </c>
    </row>
    <row r="152" spans="1:7" x14ac:dyDescent="0.2">
      <c r="A152" s="11" t="s">
        <v>231</v>
      </c>
      <c r="B152" s="10" t="s">
        <v>180</v>
      </c>
      <c r="C152" s="8" t="s">
        <v>15</v>
      </c>
      <c r="D152" s="8" t="s">
        <v>296</v>
      </c>
      <c r="E152" s="8" t="s">
        <v>283</v>
      </c>
      <c r="F152" s="8"/>
      <c r="G152" s="9">
        <f t="shared" si="2"/>
        <v>143236</v>
      </c>
    </row>
    <row r="153" spans="1:7" ht="45" x14ac:dyDescent="0.2">
      <c r="A153" s="11" t="s">
        <v>232</v>
      </c>
      <c r="B153" s="10" t="s">
        <v>297</v>
      </c>
      <c r="C153" s="8" t="s">
        <v>15</v>
      </c>
      <c r="D153" s="8" t="s">
        <v>296</v>
      </c>
      <c r="E153" s="8" t="s">
        <v>298</v>
      </c>
      <c r="F153" s="8"/>
      <c r="G153" s="9">
        <f t="shared" si="2"/>
        <v>143236</v>
      </c>
    </row>
    <row r="154" spans="1:7" ht="33.75" x14ac:dyDescent="0.2">
      <c r="A154" s="11" t="s">
        <v>233</v>
      </c>
      <c r="B154" s="10" t="s">
        <v>151</v>
      </c>
      <c r="C154" s="8" t="s">
        <v>15</v>
      </c>
      <c r="D154" s="8" t="s">
        <v>296</v>
      </c>
      <c r="E154" s="8" t="s">
        <v>298</v>
      </c>
      <c r="F154" s="8" t="s">
        <v>152</v>
      </c>
      <c r="G154" s="9">
        <f>G155</f>
        <v>143236</v>
      </c>
    </row>
    <row r="155" spans="1:7" x14ac:dyDescent="0.2">
      <c r="A155" s="11" t="s">
        <v>234</v>
      </c>
      <c r="B155" s="10" t="s">
        <v>186</v>
      </c>
      <c r="C155" s="8" t="s">
        <v>15</v>
      </c>
      <c r="D155" s="8" t="s">
        <v>296</v>
      </c>
      <c r="E155" s="8" t="s">
        <v>298</v>
      </c>
      <c r="F155" s="8" t="s">
        <v>187</v>
      </c>
      <c r="G155" s="9">
        <v>143236</v>
      </c>
    </row>
    <row r="156" spans="1:7" x14ac:dyDescent="0.2">
      <c r="A156" s="11" t="s">
        <v>235</v>
      </c>
      <c r="B156" s="10" t="s">
        <v>299</v>
      </c>
      <c r="C156" s="8" t="s">
        <v>15</v>
      </c>
      <c r="D156" s="8" t="s">
        <v>300</v>
      </c>
      <c r="E156" s="8"/>
      <c r="F156" s="8"/>
      <c r="G156" s="9">
        <f t="shared" ref="G156:G160" si="3">G157</f>
        <v>151200</v>
      </c>
    </row>
    <row r="157" spans="1:7" x14ac:dyDescent="0.2">
      <c r="A157" s="11" t="s">
        <v>236</v>
      </c>
      <c r="B157" s="10" t="s">
        <v>301</v>
      </c>
      <c r="C157" s="8" t="s">
        <v>15</v>
      </c>
      <c r="D157" s="8" t="s">
        <v>302</v>
      </c>
      <c r="E157" s="8"/>
      <c r="F157" s="8"/>
      <c r="G157" s="9">
        <f t="shared" si="3"/>
        <v>151200</v>
      </c>
    </row>
    <row r="158" spans="1:7" x14ac:dyDescent="0.2">
      <c r="A158" s="11" t="s">
        <v>237</v>
      </c>
      <c r="B158" s="10" t="s">
        <v>166</v>
      </c>
      <c r="C158" s="8" t="s">
        <v>15</v>
      </c>
      <c r="D158" s="8" t="s">
        <v>302</v>
      </c>
      <c r="E158" s="8" t="s">
        <v>271</v>
      </c>
      <c r="F158" s="8"/>
      <c r="G158" s="9">
        <f t="shared" si="3"/>
        <v>151200</v>
      </c>
    </row>
    <row r="159" spans="1:7" ht="22.5" x14ac:dyDescent="0.2">
      <c r="A159" s="11" t="s">
        <v>238</v>
      </c>
      <c r="B159" s="10" t="s">
        <v>167</v>
      </c>
      <c r="C159" s="8" t="s">
        <v>15</v>
      </c>
      <c r="D159" s="8" t="s">
        <v>302</v>
      </c>
      <c r="E159" s="8" t="s">
        <v>272</v>
      </c>
      <c r="F159" s="8"/>
      <c r="G159" s="9">
        <f t="shared" si="3"/>
        <v>151200</v>
      </c>
    </row>
    <row r="160" spans="1:7" ht="22.5" x14ac:dyDescent="0.2">
      <c r="A160" s="11" t="s">
        <v>239</v>
      </c>
      <c r="B160" s="10" t="s">
        <v>167</v>
      </c>
      <c r="C160" s="8" t="s">
        <v>15</v>
      </c>
      <c r="D160" s="8" t="s">
        <v>302</v>
      </c>
      <c r="E160" s="8" t="s">
        <v>303</v>
      </c>
      <c r="F160" s="8"/>
      <c r="G160" s="9">
        <f t="shared" si="3"/>
        <v>151200</v>
      </c>
    </row>
    <row r="161" spans="1:7" x14ac:dyDescent="0.2">
      <c r="A161" s="11" t="s">
        <v>240</v>
      </c>
      <c r="B161" s="10" t="s">
        <v>304</v>
      </c>
      <c r="C161" s="8" t="s">
        <v>15</v>
      </c>
      <c r="D161" s="8" t="s">
        <v>302</v>
      </c>
      <c r="E161" s="8" t="s">
        <v>303</v>
      </c>
      <c r="F161" s="8" t="s">
        <v>305</v>
      </c>
      <c r="G161" s="9">
        <f>G162</f>
        <v>151200</v>
      </c>
    </row>
    <row r="162" spans="1:7" x14ac:dyDescent="0.2">
      <c r="A162" s="11" t="s">
        <v>241</v>
      </c>
      <c r="B162" s="10" t="s">
        <v>306</v>
      </c>
      <c r="C162" s="8" t="s">
        <v>15</v>
      </c>
      <c r="D162" s="8" t="s">
        <v>302</v>
      </c>
      <c r="E162" s="8" t="s">
        <v>303</v>
      </c>
      <c r="F162" s="8" t="s">
        <v>307</v>
      </c>
      <c r="G162" s="9">
        <v>151200</v>
      </c>
    </row>
    <row r="163" spans="1:7" x14ac:dyDescent="0.2">
      <c r="A163" s="11" t="s">
        <v>242</v>
      </c>
      <c r="B163" s="10" t="s">
        <v>48</v>
      </c>
      <c r="C163" s="8" t="s">
        <v>15</v>
      </c>
      <c r="D163" s="8" t="s">
        <v>188</v>
      </c>
      <c r="E163" s="8"/>
      <c r="F163" s="8"/>
      <c r="G163" s="9">
        <f t="shared" ref="G163:G164" si="4">G164</f>
        <v>397167.11</v>
      </c>
    </row>
    <row r="164" spans="1:7" x14ac:dyDescent="0.2">
      <c r="A164" s="11" t="s">
        <v>243</v>
      </c>
      <c r="B164" s="10" t="s">
        <v>49</v>
      </c>
      <c r="C164" s="8" t="s">
        <v>15</v>
      </c>
      <c r="D164" s="8" t="s">
        <v>189</v>
      </c>
      <c r="E164" s="8"/>
      <c r="F164" s="8"/>
      <c r="G164" s="9">
        <f t="shared" si="4"/>
        <v>397167.11</v>
      </c>
    </row>
    <row r="165" spans="1:7" x14ac:dyDescent="0.2">
      <c r="A165" s="11" t="s">
        <v>244</v>
      </c>
      <c r="B165" s="10" t="s">
        <v>157</v>
      </c>
      <c r="C165" s="8" t="s">
        <v>15</v>
      </c>
      <c r="D165" s="8" t="s">
        <v>189</v>
      </c>
      <c r="E165" s="8" t="s">
        <v>258</v>
      </c>
      <c r="F165" s="8"/>
      <c r="G165" s="9">
        <f>G166</f>
        <v>397167.11</v>
      </c>
    </row>
    <row r="166" spans="1:7" ht="22.5" x14ac:dyDescent="0.2">
      <c r="A166" s="11" t="s">
        <v>245</v>
      </c>
      <c r="B166" s="10" t="s">
        <v>190</v>
      </c>
      <c r="C166" s="8" t="s">
        <v>15</v>
      </c>
      <c r="D166" s="8" t="s">
        <v>189</v>
      </c>
      <c r="E166" s="8" t="s">
        <v>291</v>
      </c>
      <c r="F166" s="8"/>
      <c r="G166" s="9">
        <f>G167+G170</f>
        <v>397167.11</v>
      </c>
    </row>
    <row r="167" spans="1:7" ht="33.75" x14ac:dyDescent="0.2">
      <c r="A167" s="11" t="s">
        <v>246</v>
      </c>
      <c r="B167" s="10" t="s">
        <v>50</v>
      </c>
      <c r="C167" s="8" t="s">
        <v>15</v>
      </c>
      <c r="D167" s="8" t="s">
        <v>189</v>
      </c>
      <c r="E167" s="8" t="s">
        <v>292</v>
      </c>
      <c r="F167" s="8"/>
      <c r="G167" s="9">
        <f>G168</f>
        <v>278454.99</v>
      </c>
    </row>
    <row r="168" spans="1:7" ht="33.75" x14ac:dyDescent="0.2">
      <c r="A168" s="11" t="s">
        <v>247</v>
      </c>
      <c r="B168" s="10" t="s">
        <v>151</v>
      </c>
      <c r="C168" s="8" t="s">
        <v>15</v>
      </c>
      <c r="D168" s="8" t="s">
        <v>189</v>
      </c>
      <c r="E168" s="8" t="s">
        <v>292</v>
      </c>
      <c r="F168" s="8" t="s">
        <v>152</v>
      </c>
      <c r="G168" s="9">
        <f>G169</f>
        <v>278454.99</v>
      </c>
    </row>
    <row r="169" spans="1:7" x14ac:dyDescent="0.2">
      <c r="A169" s="11" t="s">
        <v>248</v>
      </c>
      <c r="B169" s="10" t="s">
        <v>186</v>
      </c>
      <c r="C169" s="8" t="s">
        <v>15</v>
      </c>
      <c r="D169" s="8" t="s">
        <v>189</v>
      </c>
      <c r="E169" s="8" t="s">
        <v>292</v>
      </c>
      <c r="F169" s="8" t="s">
        <v>187</v>
      </c>
      <c r="G169" s="9">
        <v>278454.99</v>
      </c>
    </row>
    <row r="170" spans="1:7" ht="45" x14ac:dyDescent="0.2">
      <c r="A170" s="11" t="s">
        <v>249</v>
      </c>
      <c r="B170" s="7" t="s">
        <v>324</v>
      </c>
      <c r="C170" s="8" t="s">
        <v>15</v>
      </c>
      <c r="D170" s="8" t="s">
        <v>189</v>
      </c>
      <c r="E170" s="8" t="s">
        <v>293</v>
      </c>
      <c r="F170" s="8"/>
      <c r="G170" s="9">
        <f>G171</f>
        <v>118712.12</v>
      </c>
    </row>
    <row r="171" spans="1:7" ht="33.75" x14ac:dyDescent="0.2">
      <c r="A171" s="11" t="s">
        <v>250</v>
      </c>
      <c r="B171" s="10" t="s">
        <v>151</v>
      </c>
      <c r="C171" s="8" t="s">
        <v>15</v>
      </c>
      <c r="D171" s="8" t="s">
        <v>189</v>
      </c>
      <c r="E171" s="8" t="s">
        <v>293</v>
      </c>
      <c r="F171" s="8" t="s">
        <v>152</v>
      </c>
      <c r="G171" s="9">
        <f>G172</f>
        <v>118712.12</v>
      </c>
    </row>
    <row r="172" spans="1:7" x14ac:dyDescent="0.2">
      <c r="A172" s="11" t="s">
        <v>251</v>
      </c>
      <c r="B172" s="10" t="s">
        <v>186</v>
      </c>
      <c r="C172" s="8" t="s">
        <v>15</v>
      </c>
      <c r="D172" s="8" t="s">
        <v>189</v>
      </c>
      <c r="E172" s="8" t="s">
        <v>293</v>
      </c>
      <c r="F172" s="8" t="s">
        <v>187</v>
      </c>
      <c r="G172" s="9">
        <v>118712.12</v>
      </c>
    </row>
  </sheetData>
  <mergeCells count="5">
    <mergeCell ref="A7:A8"/>
    <mergeCell ref="B4:G6"/>
    <mergeCell ref="C7:F7"/>
    <mergeCell ref="G7:G8"/>
    <mergeCell ref="B7:B8"/>
  </mergeCells>
  <pageMargins left="0.98425196850393704" right="0.39370078740157483" top="0.39370078740157483" bottom="0.21" header="0.19685039370078741" footer="0.19685039370078741"/>
  <pageSetup paperSize="9" scale="79" fitToHeight="0" orientation="portrait" r:id="rId1"/>
  <headerFooter scaleWithDoc="0"/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2021-11-12T04:48:48Z</cp:lastPrinted>
  <dcterms:created xsi:type="dcterms:W3CDTF">1996-10-08T23:32:33Z</dcterms:created>
  <dcterms:modified xsi:type="dcterms:W3CDTF">2022-11-11T07:37:03Z</dcterms:modified>
</cp:coreProperties>
</file>