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2023\Проект 2023 Шиверский\Решение №  11-44 от  22.11.2021 Проект решения о бюджете 2022\Приложения к решению\"/>
    </mc:Choice>
  </mc:AlternateContent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расходов'!#REF!</definedName>
    <definedName name="_xlnm.Print_Titles" localSheetId="0">'Роспись расходов'!#REF!</definedName>
    <definedName name="_xlnm.Print_Area" localSheetId="0">'Роспись расходов'!$A$1:$G$35</definedName>
  </definedNames>
  <calcPr calcId="152511"/>
</workbook>
</file>

<file path=xl/calcChain.xml><?xml version="1.0" encoding="utf-8"?>
<calcChain xmlns="http://schemas.openxmlformats.org/spreadsheetml/2006/main">
  <c r="F25" i="12" l="1"/>
  <c r="F13" i="12" l="1"/>
  <c r="G13" i="12"/>
  <c r="E13" i="12"/>
  <c r="F19" i="12"/>
  <c r="G19" i="12"/>
  <c r="E19" i="12"/>
  <c r="F21" i="12"/>
  <c r="G21" i="12"/>
  <c r="E21" i="12"/>
  <c r="F23" i="12"/>
  <c r="G23" i="12"/>
  <c r="E23" i="12"/>
  <c r="G25" i="12"/>
  <c r="E25" i="12"/>
  <c r="F31" i="12"/>
  <c r="G31" i="12"/>
  <c r="F29" i="12"/>
  <c r="G29" i="12"/>
  <c r="E29" i="12"/>
  <c r="F33" i="12"/>
  <c r="G33" i="12"/>
  <c r="E33" i="12"/>
  <c r="E31" i="12"/>
  <c r="F12" i="12" l="1"/>
  <c r="F11" i="12" s="1"/>
  <c r="G12" i="12"/>
  <c r="G11" i="12" s="1"/>
  <c r="E12" i="12"/>
  <c r="E11" i="12" s="1"/>
</calcChain>
</file>

<file path=xl/sharedStrings.xml><?xml version="1.0" encoding="utf-8"?>
<sst xmlns="http://schemas.openxmlformats.org/spreadsheetml/2006/main" count="90" uniqueCount="83">
  <si>
    <t>2</t>
  </si>
  <si>
    <t>3</t>
  </si>
  <si>
    <t>4</t>
  </si>
  <si>
    <t>6</t>
  </si>
  <si>
    <t>10</t>
  </si>
  <si>
    <t>11</t>
  </si>
  <si>
    <t>13</t>
  </si>
  <si>
    <t>5</t>
  </si>
  <si>
    <t>1</t>
  </si>
  <si>
    <t>Наименование показателя</t>
  </si>
  <si>
    <t/>
  </si>
  <si>
    <t>Администрация Шиверского сельсовета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</si>
  <si>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</si>
  <si>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</si>
  <si>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</si>
  <si>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</si>
  <si>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</si>
  <si>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</si>
  <si>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</si>
  <si>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</si>
  <si>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</si>
  <si>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</si>
  <si>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</si>
  <si>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</si>
  <si>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</si>
  <si>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</si>
  <si>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</si>
  <si>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>ФИЗИЧЕСКАЯ КУЛЬТУРА И СПОРТ</t>
  </si>
  <si>
    <t>Физическая культура</t>
  </si>
  <si>
    <t>ВСЕГО:</t>
  </si>
  <si>
    <t>Коммунальное хозяйство</t>
  </si>
  <si>
    <t>№ п/п</t>
  </si>
  <si>
    <t>8</t>
  </si>
  <si>
    <t>9</t>
  </si>
  <si>
    <t>12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</si>
  <si>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</si>
  <si>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</si>
  <si>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</si>
  <si>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</si>
  <si>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</si>
  <si>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</si>
  <si>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</si>
  <si>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</si>
  <si>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</si>
  <si>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</si>
  <si>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</si>
  <si>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</si>
  <si>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Раздел-подраздел</t>
  </si>
  <si>
    <t>0104</t>
  </si>
  <si>
    <t>0103</t>
  </si>
  <si>
    <t>0102</t>
  </si>
  <si>
    <t>0100</t>
  </si>
  <si>
    <t>0111</t>
  </si>
  <si>
    <t>0500</t>
  </si>
  <si>
    <t>1101</t>
  </si>
  <si>
    <t>1100</t>
  </si>
  <si>
    <t>0409</t>
  </si>
  <si>
    <t>0501</t>
  </si>
  <si>
    <t>0310</t>
  </si>
  <si>
    <t>0400</t>
  </si>
  <si>
    <t>0300</t>
  </si>
  <si>
    <t>0113</t>
  </si>
  <si>
    <t>0200</t>
  </si>
  <si>
    <t>0203</t>
  </si>
  <si>
    <t>0502</t>
  </si>
  <si>
    <t>0503</t>
  </si>
  <si>
    <t>Условно утвержденные расходы</t>
  </si>
  <si>
    <t>к проекту решения Шиверского сельского</t>
  </si>
  <si>
    <t>ОБРАЗОВАНИЕ</t>
  </si>
  <si>
    <t>0700</t>
  </si>
  <si>
    <t>0707</t>
  </si>
  <si>
    <t>Молодежная политика и оздоровление детей</t>
  </si>
  <si>
    <t>СОЦИАЛЬНАЯ ПОЛИТИКА</t>
  </si>
  <si>
    <t>1000</t>
  </si>
  <si>
    <t>Пенсионное обеспечение</t>
  </si>
  <si>
    <t>1001</t>
  </si>
  <si>
    <t>2023 год</t>
  </si>
  <si>
    <t>Приложение № 3</t>
  </si>
  <si>
    <t>2024 год</t>
  </si>
  <si>
    <t>Совета депутатов №     от     .   .2022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</si>
  <si>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</si>
  <si>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2025 год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</si>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</sst>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  <family val="2"/>
      <charset val="204"/>
    </font>
    <font>
      <sz val="8"/>
      <name val="Arial Cyr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5" fillId="0" borderId="0" xfId="0" applyFont="1"/>
    <xf numFmtId="0" fontId="2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49" fontId="1" fillId="0" borderId="4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view="pageBreakPreview" zoomScale="60" zoomScaleNormal="100" workbookViewId="0">
      <selection activeCell="A11" sqref="A11:A35"/>
    </sheetView>
  </sheetViews>
  <sheetFormatPr defaultColWidth="8.85546875" defaultRowHeight="12.75" x14ac:dyDescent="0.2"/>
  <cols>
    <col min="1" max="1" width="4.7109375" customWidth="1"/>
    <col min="2" max="2" width="56.85546875" customWidth="1"/>
    <col min="3" max="3" width="4.7109375" customWidth="1"/>
    <col min="4" max="4" width="4.140625" customWidth="1"/>
    <col min="5" max="5" width="12.7109375" customWidth="1"/>
    <col min="6" max="6" width="12.42578125" customWidth="1"/>
    <col min="7" max="7" width="13.140625" customWidth="1"/>
    <col min="8" max="8" width="15" customWidth="1"/>
    <col min="9" max="9" width="8.85546875" customWidth="1"/>
    <col min="10" max="35" width="15.7109375" customWidth="1"/>
  </cols>
  <sheetData>
    <row r="1" spans="1:8" x14ac:dyDescent="0.2">
      <c r="E1" s="5" t="s">
        <v>77</v>
      </c>
      <c r="F1" s="5"/>
      <c r="G1" s="5"/>
    </row>
    <row r="2" spans="1:8" x14ac:dyDescent="0.2">
      <c r="E2" s="5" t="s">
        <v>67</v>
      </c>
      <c r="F2" s="5"/>
      <c r="G2" s="5"/>
    </row>
    <row r="3" spans="1:8" x14ac:dyDescent="0.2">
      <c r="E3" s="5" t="s">
        <v>79</v>
      </c>
      <c r="F3" s="5"/>
      <c r="G3" s="5"/>
    </row>
    <row r="4" spans="1:8" ht="18" x14ac:dyDescent="0.2">
      <c r="A4" s="7"/>
      <c r="B4" s="20" t="s">
        <v>80</v>
      </c>
      <c r="C4" s="21"/>
      <c r="D4" s="21"/>
      <c r="E4" s="21"/>
      <c r="F4" s="21"/>
      <c r="G4" s="21"/>
      <c r="H4" s="1"/>
    </row>
    <row r="5" spans="1:8" ht="18.75" customHeight="1" x14ac:dyDescent="0.25">
      <c r="A5" s="7"/>
      <c r="B5" s="21"/>
      <c r="C5" s="21"/>
      <c r="D5" s="21"/>
      <c r="E5" s="21"/>
      <c r="F5" s="21"/>
      <c r="G5" s="21"/>
      <c r="H5" s="2"/>
    </row>
    <row r="6" spans="1:8" ht="15.75" customHeight="1" x14ac:dyDescent="0.25">
      <c r="A6" s="7"/>
      <c r="B6" s="21"/>
      <c r="C6" s="21"/>
      <c r="D6" s="21"/>
      <c r="E6" s="21"/>
      <c r="F6" s="21"/>
      <c r="G6" s="21"/>
      <c r="H6" s="2"/>
    </row>
    <row r="7" spans="1:8" ht="13.5" customHeight="1" x14ac:dyDescent="0.2">
      <c r="A7" s="7"/>
      <c r="B7" s="28"/>
      <c r="C7" s="28"/>
      <c r="D7" s="6"/>
      <c r="E7" s="7"/>
      <c r="F7" s="7"/>
      <c r="G7" s="7"/>
    </row>
    <row r="8" spans="1:8" x14ac:dyDescent="0.2">
      <c r="A8" s="22" t="s">
        <v>31</v>
      </c>
      <c r="B8" s="22" t="s">
        <v>9</v>
      </c>
      <c r="C8" s="29" t="s">
        <v>47</v>
      </c>
      <c r="D8" s="30"/>
      <c r="E8" s="22" t="s">
        <v>76</v>
      </c>
      <c r="F8" s="22" t="s">
        <v>78</v>
      </c>
      <c r="G8" s="22" t="s">
        <v>81</v>
      </c>
    </row>
    <row r="9" spans="1:8" x14ac:dyDescent="0.2">
      <c r="A9" s="23"/>
      <c r="B9" s="23"/>
      <c r="C9" s="31"/>
      <c r="D9" s="32"/>
      <c r="E9" s="23"/>
      <c r="F9" s="23"/>
      <c r="G9" s="23"/>
    </row>
    <row r="10" spans="1:8" x14ac:dyDescent="0.2">
      <c r="A10" s="8" t="s">
        <v>8</v>
      </c>
      <c r="B10" s="8" t="s">
        <v>0</v>
      </c>
      <c r="C10" s="26" t="s">
        <v>1</v>
      </c>
      <c r="D10" s="27"/>
      <c r="E10" s="8" t="s">
        <v>2</v>
      </c>
      <c r="F10" s="8" t="s">
        <v>7</v>
      </c>
      <c r="G10" s="8" t="s">
        <v>3</v>
      </c>
    </row>
    <row r="11" spans="1:8" x14ac:dyDescent="0.2">
      <c r="A11" s="9" t="s">
        <v>8</v>
      </c>
      <c r="B11" s="10" t="s">
        <v>29</v>
      </c>
      <c r="C11" s="24" t="s">
        <v>10</v>
      </c>
      <c r="D11" s="25"/>
      <c r="E11" s="11">
        <f>E12</f>
        <v>9861584</v>
      </c>
      <c r="F11" s="11">
        <f>F12</f>
        <v>7947261</v>
      </c>
      <c r="G11" s="11">
        <f>G12</f>
        <v>7807071</v>
      </c>
    </row>
    <row r="12" spans="1:8" x14ac:dyDescent="0.2">
      <c r="A12" s="9" t="s">
        <v>0</v>
      </c>
      <c r="B12" s="12" t="s">
        <v>11</v>
      </c>
      <c r="C12" s="19" t="s">
        <v>10</v>
      </c>
      <c r="D12" s="17"/>
      <c r="E12" s="13">
        <f>E13+E19+E21+E23+E25+E29+E33+E35+E31</f>
        <v>9861584</v>
      </c>
      <c r="F12" s="13">
        <f>F13+F19+F21+F23+F25+F29+F33+F35+F31</f>
        <v>7947261</v>
      </c>
      <c r="G12" s="13">
        <f>G13+G19+G21+G23+G25+G29+G33+G35+G31</f>
        <v>7807071</v>
      </c>
    </row>
    <row r="13" spans="1:8" x14ac:dyDescent="0.2">
      <c r="A13" s="9" t="s">
        <v>1</v>
      </c>
      <c r="B13" s="14" t="s">
        <v>12</v>
      </c>
      <c r="C13" s="18" t="s">
        <v>51</v>
      </c>
      <c r="D13" s="17"/>
      <c r="E13" s="15">
        <f>E14+E15+E16+E17+E18</f>
        <v>6642899.9000000004</v>
      </c>
      <c r="F13" s="15">
        <f t="shared" ref="F13:G13" si="0">F14+F15+F16+F17+F18</f>
        <v>5508532.1699999999</v>
      </c>
      <c r="G13" s="15">
        <f t="shared" si="0"/>
        <v>5340303.79</v>
      </c>
    </row>
    <row r="14" spans="1:8" ht="22.5" x14ac:dyDescent="0.2">
      <c r="A14" s="9" t="s">
        <v>2</v>
      </c>
      <c r="B14" s="3" t="s">
        <v>13</v>
      </c>
      <c r="C14" s="16" t="s">
        <v>50</v>
      </c>
      <c r="D14" s="17"/>
      <c r="E14" s="4">
        <v>1162441.48</v>
      </c>
      <c r="F14" s="4">
        <v>1162441.48</v>
      </c>
      <c r="G14" s="4">
        <v>1162441.48</v>
      </c>
    </row>
    <row r="15" spans="1:8" ht="33.75" x14ac:dyDescent="0.2">
      <c r="A15" s="9" t="s">
        <v>7</v>
      </c>
      <c r="B15" s="3" t="s">
        <v>14</v>
      </c>
      <c r="C15" s="16" t="s">
        <v>49</v>
      </c>
      <c r="D15" s="17"/>
      <c r="E15" s="4">
        <v>24000</v>
      </c>
      <c r="F15" s="4">
        <v>24000</v>
      </c>
      <c r="G15" s="4">
        <v>24000</v>
      </c>
    </row>
    <row r="16" spans="1:8" ht="33.75" x14ac:dyDescent="0.2">
      <c r="A16" s="9" t="s">
        <v>3</v>
      </c>
      <c r="B16" s="3" t="s">
        <v>15</v>
      </c>
      <c r="C16" s="16" t="s">
        <v>48</v>
      </c>
      <c r="D16" s="17"/>
      <c r="E16" s="4">
        <v>5438758.4199999999</v>
      </c>
      <c r="F16" s="4">
        <v>4304390.6900000004</v>
      </c>
      <c r="G16" s="4">
        <v>4136162.31</v>
      </c>
    </row>
    <row r="17" spans="1:7" x14ac:dyDescent="0.2">
      <c r="A17" s="9" t="s">
        <v>82</v>
      </c>
      <c r="B17" s="3" t="s">
        <v>16</v>
      </c>
      <c r="C17" s="16" t="s">
        <v>52</v>
      </c>
      <c r="D17" s="17"/>
      <c r="E17" s="4">
        <v>10000</v>
      </c>
      <c r="F17" s="4">
        <v>10000</v>
      </c>
      <c r="G17" s="4">
        <v>10000</v>
      </c>
    </row>
    <row r="18" spans="1:7" x14ac:dyDescent="0.2">
      <c r="A18" s="9" t="s">
        <v>32</v>
      </c>
      <c r="B18" s="3" t="s">
        <v>17</v>
      </c>
      <c r="C18" s="16" t="s">
        <v>61</v>
      </c>
      <c r="D18" s="17"/>
      <c r="E18" s="4">
        <v>7700</v>
      </c>
      <c r="F18" s="4">
        <v>7700</v>
      </c>
      <c r="G18" s="4">
        <v>7700</v>
      </c>
    </row>
    <row r="19" spans="1:7" x14ac:dyDescent="0.2">
      <c r="A19" s="9" t="s">
        <v>33</v>
      </c>
      <c r="B19" s="14" t="s">
        <v>18</v>
      </c>
      <c r="C19" s="18" t="s">
        <v>62</v>
      </c>
      <c r="D19" s="17"/>
      <c r="E19" s="15">
        <f>E20</f>
        <v>169713</v>
      </c>
      <c r="F19" s="15">
        <f t="shared" ref="F19:G19" si="1">F20</f>
        <v>176190</v>
      </c>
      <c r="G19" s="15">
        <f t="shared" si="1"/>
        <v>0</v>
      </c>
    </row>
    <row r="20" spans="1:7" x14ac:dyDescent="0.2">
      <c r="A20" s="9" t="s">
        <v>4</v>
      </c>
      <c r="B20" s="3" t="s">
        <v>19</v>
      </c>
      <c r="C20" s="16" t="s">
        <v>63</v>
      </c>
      <c r="D20" s="17"/>
      <c r="E20" s="4">
        <v>169713</v>
      </c>
      <c r="F20" s="4">
        <v>176190</v>
      </c>
      <c r="G20" s="4"/>
    </row>
    <row r="21" spans="1:7" ht="22.5" x14ac:dyDescent="0.2">
      <c r="A21" s="9" t="s">
        <v>5</v>
      </c>
      <c r="B21" s="14" t="s">
        <v>20</v>
      </c>
      <c r="C21" s="18" t="s">
        <v>60</v>
      </c>
      <c r="D21" s="17"/>
      <c r="E21" s="15">
        <f>E22</f>
        <v>14400</v>
      </c>
      <c r="F21" s="15">
        <f t="shared" ref="F21:G21" si="2">F22</f>
        <v>14400</v>
      </c>
      <c r="G21" s="15">
        <f t="shared" si="2"/>
        <v>14400</v>
      </c>
    </row>
    <row r="22" spans="1:7" x14ac:dyDescent="0.2">
      <c r="A22" s="9" t="s">
        <v>34</v>
      </c>
      <c r="B22" s="3" t="s">
        <v>21</v>
      </c>
      <c r="C22" s="16" t="s">
        <v>58</v>
      </c>
      <c r="D22" s="17"/>
      <c r="E22" s="4">
        <v>14400</v>
      </c>
      <c r="F22" s="4">
        <v>14400</v>
      </c>
      <c r="G22" s="4">
        <v>14400</v>
      </c>
    </row>
    <row r="23" spans="1:7" x14ac:dyDescent="0.2">
      <c r="A23" s="9" t="s">
        <v>6</v>
      </c>
      <c r="B23" s="14" t="s">
        <v>22</v>
      </c>
      <c r="C23" s="18" t="s">
        <v>59</v>
      </c>
      <c r="D23" s="17"/>
      <c r="E23" s="15">
        <f>E24</f>
        <v>541700</v>
      </c>
      <c r="F23" s="15">
        <f t="shared" ref="F23:G23" si="3">F24</f>
        <v>201200</v>
      </c>
      <c r="G23" s="15">
        <f t="shared" si="3"/>
        <v>213100</v>
      </c>
    </row>
    <row r="24" spans="1:7" x14ac:dyDescent="0.2">
      <c r="A24" s="9" t="s">
        <v>35</v>
      </c>
      <c r="B24" s="3" t="s">
        <v>23</v>
      </c>
      <c r="C24" s="16" t="s">
        <v>56</v>
      </c>
      <c r="D24" s="17"/>
      <c r="E24" s="4">
        <v>541700</v>
      </c>
      <c r="F24" s="4">
        <v>201200</v>
      </c>
      <c r="G24" s="4">
        <v>213100</v>
      </c>
    </row>
    <row r="25" spans="1:7" x14ac:dyDescent="0.2">
      <c r="A25" s="9" t="s">
        <v>36</v>
      </c>
      <c r="B25" s="14" t="s">
        <v>24</v>
      </c>
      <c r="C25" s="18" t="s">
        <v>53</v>
      </c>
      <c r="D25" s="17"/>
      <c r="E25" s="15">
        <f>E26+E27+E28</f>
        <v>1801267.99</v>
      </c>
      <c r="F25" s="15">
        <f>F26+F27+F28</f>
        <v>1283519.47</v>
      </c>
      <c r="G25" s="15">
        <f t="shared" ref="F25:G25" si="4">G26+G27+G28</f>
        <v>1283519.47</v>
      </c>
    </row>
    <row r="26" spans="1:7" x14ac:dyDescent="0.2">
      <c r="A26" s="9" t="s">
        <v>37</v>
      </c>
      <c r="B26" s="3" t="s">
        <v>25</v>
      </c>
      <c r="C26" s="16" t="s">
        <v>57</v>
      </c>
      <c r="D26" s="17"/>
      <c r="E26" s="4">
        <v>584235</v>
      </c>
      <c r="F26" s="4">
        <v>584235</v>
      </c>
      <c r="G26" s="4">
        <v>584235</v>
      </c>
    </row>
    <row r="27" spans="1:7" x14ac:dyDescent="0.2">
      <c r="A27" s="9" t="s">
        <v>38</v>
      </c>
      <c r="B27" s="3" t="s">
        <v>30</v>
      </c>
      <c r="C27" s="16" t="s">
        <v>64</v>
      </c>
      <c r="D27" s="17"/>
      <c r="E27" s="4">
        <v>7000</v>
      </c>
      <c r="F27" s="4">
        <v>7000</v>
      </c>
      <c r="G27" s="4">
        <v>7000</v>
      </c>
    </row>
    <row r="28" spans="1:7" x14ac:dyDescent="0.2">
      <c r="A28" s="9" t="s">
        <v>39</v>
      </c>
      <c r="B28" s="3" t="s">
        <v>26</v>
      </c>
      <c r="C28" s="16" t="s">
        <v>65</v>
      </c>
      <c r="D28" s="17"/>
      <c r="E28" s="4">
        <v>1210032.99</v>
      </c>
      <c r="F28" s="4">
        <v>692284.47</v>
      </c>
      <c r="G28" s="4">
        <v>692284.47</v>
      </c>
    </row>
    <row r="29" spans="1:7" x14ac:dyDescent="0.2">
      <c r="A29" s="9" t="s">
        <v>40</v>
      </c>
      <c r="B29" s="14" t="s">
        <v>68</v>
      </c>
      <c r="C29" s="18" t="s">
        <v>69</v>
      </c>
      <c r="D29" s="17"/>
      <c r="E29" s="15">
        <f>E30</f>
        <v>143236</v>
      </c>
      <c r="F29" s="15">
        <f t="shared" ref="F29:G29" si="5">F30</f>
        <v>143236</v>
      </c>
      <c r="G29" s="15">
        <f t="shared" si="5"/>
        <v>143236</v>
      </c>
    </row>
    <row r="30" spans="1:7" x14ac:dyDescent="0.2">
      <c r="A30" s="9" t="s">
        <v>41</v>
      </c>
      <c r="B30" s="3" t="s">
        <v>71</v>
      </c>
      <c r="C30" s="16" t="s">
        <v>70</v>
      </c>
      <c r="D30" s="17"/>
      <c r="E30" s="4">
        <v>143236</v>
      </c>
      <c r="F30" s="4">
        <v>143236</v>
      </c>
      <c r="G30" s="4">
        <v>143236</v>
      </c>
    </row>
    <row r="31" spans="1:7" x14ac:dyDescent="0.2">
      <c r="A31" s="9" t="s">
        <v>42</v>
      </c>
      <c r="B31" s="3" t="s">
        <v>72</v>
      </c>
      <c r="C31" s="16" t="s">
        <v>73</v>
      </c>
      <c r="D31" s="17"/>
      <c r="E31" s="4">
        <f>E32</f>
        <v>151200</v>
      </c>
      <c r="F31" s="4">
        <f t="shared" ref="F31:G31" si="6">F32</f>
        <v>151200</v>
      </c>
      <c r="G31" s="4">
        <f t="shared" si="6"/>
        <v>151200</v>
      </c>
    </row>
    <row r="32" spans="1:7" x14ac:dyDescent="0.2">
      <c r="A32" s="9" t="s">
        <v>43</v>
      </c>
      <c r="B32" s="3" t="s">
        <v>74</v>
      </c>
      <c r="C32" s="16" t="s">
        <v>75</v>
      </c>
      <c r="D32" s="17"/>
      <c r="E32" s="4">
        <v>151200</v>
      </c>
      <c r="F32" s="4">
        <v>151200</v>
      </c>
      <c r="G32" s="4">
        <v>151200</v>
      </c>
    </row>
    <row r="33" spans="1:7" x14ac:dyDescent="0.2">
      <c r="A33" s="9" t="s">
        <v>44</v>
      </c>
      <c r="B33" s="14" t="s">
        <v>27</v>
      </c>
      <c r="C33" s="18" t="s">
        <v>55</v>
      </c>
      <c r="D33" s="17"/>
      <c r="E33" s="15">
        <f>E34</f>
        <v>397167.11</v>
      </c>
      <c r="F33" s="15">
        <f t="shared" ref="F33:G33" si="7">F34</f>
        <v>278454.99</v>
      </c>
      <c r="G33" s="15">
        <f t="shared" si="7"/>
        <v>278454.99</v>
      </c>
    </row>
    <row r="34" spans="1:7" x14ac:dyDescent="0.2">
      <c r="A34" s="9" t="s">
        <v>45</v>
      </c>
      <c r="B34" s="3" t="s">
        <v>28</v>
      </c>
      <c r="C34" s="16" t="s">
        <v>54</v>
      </c>
      <c r="D34" s="17"/>
      <c r="E34" s="4">
        <v>397167.11</v>
      </c>
      <c r="F34" s="4">
        <v>278454.99</v>
      </c>
      <c r="G34" s="4">
        <v>278454.99</v>
      </c>
    </row>
    <row r="35" spans="1:7" x14ac:dyDescent="0.2">
      <c r="A35" s="9" t="s">
        <v>46</v>
      </c>
      <c r="B35" s="3" t="s">
        <v>66</v>
      </c>
      <c r="C35" s="16"/>
      <c r="D35" s="17"/>
      <c r="E35" s="4"/>
      <c r="F35" s="4">
        <v>190528.37</v>
      </c>
      <c r="G35" s="4">
        <v>382856.75</v>
      </c>
    </row>
  </sheetData>
  <mergeCells count="34">
    <mergeCell ref="B4:G6"/>
    <mergeCell ref="A8:A9"/>
    <mergeCell ref="B8:B9"/>
    <mergeCell ref="E8:E9"/>
    <mergeCell ref="C11:D11"/>
    <mergeCell ref="C10:D10"/>
    <mergeCell ref="B7:C7"/>
    <mergeCell ref="F8:F9"/>
    <mergeCell ref="G8:G9"/>
    <mergeCell ref="C8:D9"/>
    <mergeCell ref="C12:D12"/>
    <mergeCell ref="C16:D16"/>
    <mergeCell ref="C15:D15"/>
    <mergeCell ref="C13:D13"/>
    <mergeCell ref="C14:D14"/>
    <mergeCell ref="C35:D35"/>
    <mergeCell ref="C29:D29"/>
    <mergeCell ref="C27:D27"/>
    <mergeCell ref="C28:D28"/>
    <mergeCell ref="C34:D34"/>
    <mergeCell ref="C33:D33"/>
    <mergeCell ref="C30:D30"/>
    <mergeCell ref="C31:D31"/>
    <mergeCell ref="C32:D32"/>
    <mergeCell ref="C26:D26"/>
    <mergeCell ref="C17:D17"/>
    <mergeCell ref="C25:D25"/>
    <mergeCell ref="C22:D22"/>
    <mergeCell ref="C23:D23"/>
    <mergeCell ref="C21:D21"/>
    <mergeCell ref="C18:D18"/>
    <mergeCell ref="C19:D19"/>
    <mergeCell ref="C20:D20"/>
    <mergeCell ref="C24:D24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2022-11-11T08:09:13Z</cp:lastPrinted>
  <dcterms:created xsi:type="dcterms:W3CDTF">1996-10-08T23:32:33Z</dcterms:created>
  <dcterms:modified xsi:type="dcterms:W3CDTF">2022-11-11T08:09:39Z</dcterms:modified>
</cp:coreProperties>
</file>